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сайт" sheetId="1" r:id="rId1"/>
  </sheets>
  <definedNames>
    <definedName name="_xlnm.Print_Area" localSheetId="0">'сайт'!$A$6:$DS$73</definedName>
  </definedNames>
  <calcPr fullCalcOnLoad="1" refMode="R1C1"/>
</workbook>
</file>

<file path=xl/sharedStrings.xml><?xml version="1.0" encoding="utf-8"?>
<sst xmlns="http://schemas.openxmlformats.org/spreadsheetml/2006/main" count="212" uniqueCount="150">
  <si>
    <t>УТВЕРЖДАЮ</t>
  </si>
  <si>
    <t>(подпись)</t>
  </si>
  <si>
    <t>«</t>
  </si>
  <si>
    <t>»</t>
  </si>
  <si>
    <t>от «</t>
  </si>
  <si>
    <t>г.</t>
  </si>
  <si>
    <t>по ОКПО</t>
  </si>
  <si>
    <t>функции и полномочия учредителя</t>
  </si>
  <si>
    <t>Наименование органа, осуществляющего</t>
  </si>
  <si>
    <t>Глава по БК</t>
  </si>
  <si>
    <t>по ОКЕИ</t>
  </si>
  <si>
    <t>по ОКВ</t>
  </si>
  <si>
    <t>Всего</t>
  </si>
  <si>
    <t>(расшифровка подписи)</t>
  </si>
  <si>
    <t>(должность)</t>
  </si>
  <si>
    <t>(телефон)</t>
  </si>
  <si>
    <t>КОДЫ</t>
  </si>
  <si>
    <t>Форма по ОКУД</t>
  </si>
  <si>
    <t>Дата</t>
  </si>
  <si>
    <t>учреждение (подразделение)</t>
  </si>
  <si>
    <t>Наименование бюджета</t>
  </si>
  <si>
    <t>ИНН/КПП</t>
  </si>
  <si>
    <t>0501016</t>
  </si>
  <si>
    <t>Наименование субсидии</t>
  </si>
  <si>
    <t>Код</t>
  </si>
  <si>
    <t>субсидии</t>
  </si>
  <si>
    <t>Разрешенный к использованию остаток</t>
  </si>
  <si>
    <t>Планируемые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</si>
  <si>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</si>
  <si>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</si>
  <si>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</si>
  <si>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</si>
  <si>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</si>
  <si>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</si>
  <si>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>О ПРИНЯТИИ НАСТОЯЩИХ СВЕДЕНИЙ</t>
  </si>
  <si>
    <t>Ответственный</t>
  </si>
  <si>
    <t>исполнитель</t>
  </si>
  <si>
    <t>(наименование иностранной валюты)</t>
  </si>
  <si>
    <t>Дата представления предыдущих Сведений</t>
  </si>
  <si>
    <t>ОТМЕТКА ОРГАНА, ОСУЩЕСТВЛЯЮЩЕГО ВЕДЕНИЕ ЛИЦЕВОГО СЧЕТА,</t>
  </si>
  <si>
    <t>по ОКТМО</t>
  </si>
  <si>
    <t>Остаток средств на начало года</t>
  </si>
  <si>
    <t>Суммы возврата дебиторской</t>
  </si>
  <si>
    <t>х</t>
  </si>
  <si>
    <t>ведение лицевого счета</t>
  </si>
  <si>
    <t>Единица измерения: руб. (с точностью до второго десятичного знака)</t>
  </si>
  <si>
    <t>задолженности прошлых лет</t>
  </si>
  <si>
    <t>Код объекта</t>
  </si>
  <si>
    <t>ФАИП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</si>
  <si>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</si>
  <si>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</si>
  <si>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Код по бюджетной</t>
  </si>
  <si>
    <t xml:space="preserve"> классификации</t>
  </si>
  <si>
    <t>Российской Федерации</t>
  </si>
  <si>
    <t>Муниципальное</t>
  </si>
  <si>
    <t>Приложение № 1 к Требованиям к плану финансово-хозяйственной</t>
  </si>
  <si>
    <t>деятельности муниципального учреждения,</t>
  </si>
  <si>
    <t>утв. приказом Управления образования от 05 декабря 2016 г. № 1392</t>
  </si>
  <si>
    <t>муниципального образования Лабинский район</t>
  </si>
  <si>
    <t>41330838</t>
  </si>
  <si>
    <t>925</t>
  </si>
  <si>
    <t>Управление образования муниципального образования Лабинский район</t>
  </si>
  <si>
    <t>Финансовое управление администрации муниципального образования Лабинский район</t>
  </si>
  <si>
    <t>50.20.20</t>
  </si>
  <si>
    <t>50.10.29</t>
  </si>
  <si>
    <t>50.20.12</t>
  </si>
  <si>
    <t>2314011670/231401001</t>
  </si>
  <si>
    <t>Главный бухгалтер</t>
  </si>
  <si>
    <t>Н.В.Колесникова</t>
  </si>
  <si>
    <t>50.10.30</t>
  </si>
  <si>
    <t>925 07 02 64 1 02 60820 612</t>
  </si>
  <si>
    <t xml:space="preserve">925 0702  64 1 02 62370 612 </t>
  </si>
  <si>
    <t>925 0702 64 1 02 10330 612</t>
  </si>
  <si>
    <t>150</t>
  </si>
  <si>
    <t>50.10.0578</t>
  </si>
  <si>
    <t>925 0702 64 1 02 L3040 612</t>
  </si>
  <si>
    <t>50.20.78</t>
  </si>
  <si>
    <t>50.30.78</t>
  </si>
  <si>
    <t>1</t>
  </si>
  <si>
    <t>СВЕДЕНИЯ</t>
  </si>
  <si>
    <t>Осуществление отдельных государственых полномочий по обеспечению льготным питанием учащихся из многодетных семей в муниципальной общеобразовательной организации (закон КК № 3515-КЗ)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</si>
  <si>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организациях(софинансирование)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</si>
  <si>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организациях(краевые средства)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</si>
  <si>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организациях(федеральные средства)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</si>
  <si>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 - Постановление главы администрации (губернатора) Краснодарского края от 07.10.2015г. № 951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</si>
  <si>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</si>
  <si>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50.30.22</t>
  </si>
  <si>
    <t>925 0702 64 1 02 53030 612</t>
  </si>
  <si>
    <t>3-10-57</t>
  </si>
  <si>
    <t>Муниципальное общеобразовательное бюджетное учреждение средняя общеобразовательная школа № 16 имени участника Великой Отечественной войны героя Советского Союза Ивана Наумовича Нестерова станицы Каладжинской муниципального образования Лабинский район</t>
  </si>
  <si>
    <t xml:space="preserve">И.о. начальника управления образования </t>
  </si>
  <si>
    <t>Питание детей с ОВЗ</t>
  </si>
  <si>
    <t>50.10.54</t>
  </si>
  <si>
    <t>Мероприятия по профилактике терроризма и экстремизма учреждений</t>
  </si>
  <si>
    <t>50.10.15</t>
  </si>
  <si>
    <t>925 0709 64 1 01 11640 612</t>
  </si>
  <si>
    <t>Мероприятия по обеспечению пожарной безопасности</t>
  </si>
  <si>
    <t>925 07 02 64 1 01 10270 612</t>
  </si>
  <si>
    <t>Директор</t>
  </si>
  <si>
    <t>И.В. Гусеин</t>
  </si>
  <si>
    <t>Главный специалист</t>
  </si>
  <si>
    <t>Организация школьного питания в образовательных учреждениях (наценка на услуги по предоставлению горячего питания)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</si>
  <si>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</si>
  <si>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50.20.85</t>
  </si>
  <si>
    <t xml:space="preserve">   925 07 02 64 1 02 S3550 612
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</si>
  <si>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(софинансирование)</t>
  </si>
  <si>
    <t>50.10.0585</t>
  </si>
  <si>
    <t xml:space="preserve">925 07 02 64 1 02 S3550 612
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</si>
  <si>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</si>
  <si>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50.20.84</t>
  </si>
  <si>
    <t xml:space="preserve">925 07 02 64 1 02 63540 612
</t>
  </si>
  <si>
    <t>Частичная оплата стоимости питания учащихся дневных муниципальных общеобразовательных организаций, обеспечение питанием детей с ОВЗ, в том числе аутсорсинг (дети инвалиды)</t>
  </si>
  <si>
    <t>50.10.57</t>
  </si>
  <si>
    <t>925 07 02 64 1 02 10330 612</t>
  </si>
  <si>
    <t>Муниципальная целевая программа "Развитие образования" , в том числе: осуществление муниципальными (бюджетными и автономными) учреждениями (организациями)  капитального ремонта</t>
  </si>
  <si>
    <t>50.10.38</t>
  </si>
  <si>
    <t xml:space="preserve">925 0702 64 1 02 09020 612  </t>
  </si>
  <si>
    <t>50.10.22</t>
  </si>
  <si>
    <t>Субсидии на организацию отдыха детей на базе муниципальных образовательных организаций</t>
  </si>
  <si>
    <t>50.20.65</t>
  </si>
  <si>
    <t>Карпешина О.В.</t>
  </si>
  <si>
    <t>Н.Е. Маршалко</t>
  </si>
  <si>
    <t>Субсидия на реализацию мероприятий государственной программы Краснодарского края "Развитие образования" (организация и проведение государственной (итоговой) атестация выпускников)</t>
  </si>
  <si>
    <t>50.20.60</t>
  </si>
  <si>
    <t>925 0702 64 1 02 62500 612</t>
  </si>
  <si>
    <t xml:space="preserve">925 07 09 64 1 02 11640 612
</t>
  </si>
  <si>
    <t xml:space="preserve">Муниципальная целевая программа "Развитие образования" , в том числе:изготовление технической документации на объекты недвижимости </t>
  </si>
  <si>
    <t>50.10.55</t>
  </si>
  <si>
    <t>925 07 02 64 1 02 11340 612</t>
  </si>
  <si>
    <t>50.10.11</t>
  </si>
  <si>
    <t xml:space="preserve">Организация школьного питания в образовательных учреждениях (предоставления дополнительной меры социальной поддержки для детей из семей граждан, призванных на военную службу по мобилизации) </t>
  </si>
  <si>
    <t>925 0702  64 1 02 10330 612</t>
  </si>
  <si>
    <t>50.20.43</t>
  </si>
  <si>
    <t>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(госстандарт иные цели)</t>
  </si>
  <si>
    <t>925 0702 64 1 02 60860 611</t>
  </si>
  <si>
    <t>23</t>
  </si>
  <si>
    <t>ОБ ОПЕРАЦИЯХ С ЦЕЛЕВЫМИ СУБСИДИЯМИ, ПРЕДОСТАВЛЕННЫМИ МУНИЦИПАЛЬНОМУ УЧРЕЖДЕНИЮ НА 2023 г.</t>
  </si>
  <si>
    <t>субсидии прошлых лет на начало 2023 г.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</si>
  <si>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</si>
  <si>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50.30.02</t>
  </si>
  <si>
    <t>925 07 09 64 1 ЕВ 57860 612</t>
  </si>
  <si>
    <t>50.20.02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</si>
  <si>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(софинансирование)</t>
  </si>
  <si>
    <t>50.10.0502</t>
  </si>
  <si>
    <t>02</t>
  </si>
  <si>
    <t>мая</t>
  </si>
  <si>
    <t>02.05.2023</t>
  </si>
  <si>
    <t>925 0709 64 1 04 63110 612</t>
  </si>
  <si>
    <t>925 0709  64 1 04 63110 612</t>
  </si>
  <si>
    <t xml:space="preserve">Мероприятия в области организации отдыха, оздоровления и занятости детей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</si>
</sst>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"/>
    <numFmt numFmtId="188" formatCode="0.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i/>
      <sz val="7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3" fontId="53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wrapText="1"/>
    </xf>
    <xf numFmtId="4" fontId="53" fillId="0" borderId="16" xfId="0" applyNumberFormat="1" applyFont="1" applyFill="1" applyBorder="1" applyAlignment="1">
      <alignment horizontal="right" wrapText="1"/>
    </xf>
    <xf numFmtId="4" fontId="14" fillId="0" borderId="16" xfId="0" applyNumberFormat="1" applyFont="1" applyFill="1" applyBorder="1" applyAlignment="1">
      <alignment horizontal="right" wrapText="1"/>
    </xf>
    <xf numFmtId="49" fontId="53" fillId="0" borderId="16" xfId="0" applyNumberFormat="1" applyFont="1" applyFill="1" applyBorder="1" applyAlignment="1">
      <alignment horizontal="center"/>
    </xf>
    <xf numFmtId="3" fontId="53" fillId="0" borderId="16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53" fillId="0" borderId="16" xfId="0" applyFont="1" applyFill="1" applyBorder="1" applyAlignment="1">
      <alignment horizontal="right"/>
    </xf>
    <xf numFmtId="0" fontId="14" fillId="33" borderId="16" xfId="0" applyFont="1" applyFill="1" applyBorder="1" applyAlignment="1">
      <alignment horizontal="left" vertical="center" wrapText="1"/>
    </xf>
    <xf numFmtId="49" fontId="14" fillId="33" borderId="16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3" fontId="54" fillId="0" borderId="16" xfId="0" applyNumberFormat="1" applyFont="1" applyFill="1" applyBorder="1" applyAlignment="1">
      <alignment horizontal="center"/>
    </xf>
    <xf numFmtId="49" fontId="54" fillId="0" borderId="16" xfId="0" applyNumberFormat="1" applyFont="1" applyFill="1" applyBorder="1" applyAlignment="1">
      <alignment horizontal="center"/>
    </xf>
    <xf numFmtId="0" fontId="54" fillId="0" borderId="16" xfId="0" applyFont="1" applyFill="1" applyBorder="1" applyAlignment="1">
      <alignment horizontal="right"/>
    </xf>
    <xf numFmtId="4" fontId="14" fillId="33" borderId="16" xfId="0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3" fontId="54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49" fontId="14" fillId="0" borderId="16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left"/>
    </xf>
    <xf numFmtId="3" fontId="53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right"/>
    </xf>
    <xf numFmtId="4" fontId="14" fillId="0" borderId="27" xfId="0" applyNumberFormat="1" applyFont="1" applyFill="1" applyBorder="1" applyAlignment="1">
      <alignment horizontal="right" wrapText="1"/>
    </xf>
    <xf numFmtId="4" fontId="14" fillId="0" borderId="15" xfId="0" applyNumberFormat="1" applyFont="1" applyFill="1" applyBorder="1" applyAlignment="1">
      <alignment horizontal="right" wrapText="1"/>
    </xf>
    <xf numFmtId="4" fontId="14" fillId="0" borderId="28" xfId="0" applyNumberFormat="1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4" fontId="14" fillId="0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right"/>
    </xf>
    <xf numFmtId="2" fontId="1" fillId="0" borderId="38" xfId="0" applyNumberFormat="1" applyFont="1" applyFill="1" applyBorder="1" applyAlignment="1">
      <alignment horizontal="right"/>
    </xf>
    <xf numFmtId="2" fontId="1" fillId="0" borderId="39" xfId="0" applyNumberFormat="1" applyFont="1" applyFill="1" applyBorder="1" applyAlignment="1">
      <alignment horizontal="right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2" fillId="0" borderId="49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right"/>
    </xf>
    <xf numFmtId="0" fontId="5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right"/>
    </xf>
    <xf numFmtId="4" fontId="53" fillId="0" borderId="16" xfId="0" applyNumberFormat="1" applyFont="1" applyFill="1" applyBorder="1" applyAlignment="1">
      <alignment horizontal="right"/>
    </xf>
    <xf numFmtId="49" fontId="53" fillId="0" borderId="16" xfId="0" applyNumberFormat="1" applyFont="1" applyFill="1" applyBorder="1" applyAlignment="1">
      <alignment horizontal="left"/>
    </xf>
    <xf numFmtId="4" fontId="55" fillId="0" borderId="16" xfId="0" applyNumberFormat="1" applyFont="1" applyFill="1" applyBorder="1" applyAlignment="1">
      <alignment horizontal="right"/>
    </xf>
    <xf numFmtId="0" fontId="14" fillId="0" borderId="16" xfId="0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49" fontId="14" fillId="0" borderId="16" xfId="0" applyNumberFormat="1" applyFont="1" applyBorder="1" applyAlignment="1">
      <alignment horizontal="left"/>
    </xf>
    <xf numFmtId="2" fontId="14" fillId="0" borderId="16" xfId="0" applyNumberFormat="1" applyFont="1" applyFill="1" applyBorder="1" applyAlignment="1">
      <alignment horizontal="left" wrapText="1"/>
    </xf>
    <xf numFmtId="3" fontId="53" fillId="0" borderId="16" xfId="0" applyNumberFormat="1" applyFont="1" applyBorder="1" applyAlignment="1">
      <alignment horizontal="right"/>
    </xf>
    <xf numFmtId="0" fontId="55" fillId="0" borderId="16" xfId="0" applyFont="1" applyBorder="1" applyAlignment="1">
      <alignment horizontal="right"/>
    </xf>
    <xf numFmtId="49" fontId="53" fillId="0" borderId="16" xfId="0" applyNumberFormat="1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right"/>
    </xf>
    <xf numFmtId="49" fontId="14" fillId="0" borderId="50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right"/>
    </xf>
    <xf numFmtId="0" fontId="53" fillId="0" borderId="17" xfId="0" applyFont="1" applyFill="1" applyBorder="1" applyAlignment="1">
      <alignment horizontal="right"/>
    </xf>
    <xf numFmtId="0" fontId="53" fillId="0" borderId="23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left"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4" fontId="53" fillId="0" borderId="22" xfId="0" applyNumberFormat="1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right" wrapText="1"/>
    </xf>
    <xf numFmtId="4" fontId="14" fillId="0" borderId="17" xfId="0" applyNumberFormat="1" applyFont="1" applyFill="1" applyBorder="1" applyAlignment="1">
      <alignment horizontal="right" wrapText="1"/>
    </xf>
    <xf numFmtId="4" fontId="14" fillId="0" borderId="23" xfId="0" applyNumberFormat="1" applyFont="1" applyFill="1" applyBorder="1" applyAlignment="1">
      <alignment horizontal="right" wrapText="1"/>
    </xf>
    <xf numFmtId="4" fontId="14" fillId="0" borderId="47" xfId="0" applyNumberFormat="1" applyFont="1" applyFill="1" applyBorder="1" applyAlignment="1">
      <alignment horizontal="right" wrapText="1"/>
    </xf>
    <xf numFmtId="4" fontId="14" fillId="0" borderId="48" xfId="0" applyNumberFormat="1" applyFont="1" applyFill="1" applyBorder="1" applyAlignment="1">
      <alignment horizontal="right" wrapText="1"/>
    </xf>
    <xf numFmtId="4" fontId="14" fillId="0" borderId="51" xfId="0" applyNumberFormat="1" applyFont="1" applyFill="1" applyBorder="1" applyAlignment="1">
      <alignment horizontal="right" wrapText="1"/>
    </xf>
    <xf numFmtId="4" fontId="14" fillId="0" borderId="52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G74"/>
  <sheetViews>
    <sheetView tabSelected="1" view="pageBreakPreview" zoomScale="80" zoomScaleNormal="80" zoomScaleSheetLayoutView="80" workbookViewId="0" topLeftCell="A42">
      <selection activeCell="CX53" sqref="CX53:DH53"/>
    </sheetView>
  </sheetViews>
  <sheetFormatPr defaultColWidth="1.12109375" defaultRowHeight="12.75"/>
  <cols>
    <col min="1" max="1" width="3.875" style="7" customWidth="1"/>
    <col min="2" max="11" width="1.12109375" style="7" customWidth="1"/>
    <col min="12" max="12" width="3.875" style="7" customWidth="1"/>
    <col min="13" max="30" width="1.12109375" style="7" customWidth="1"/>
    <col min="31" max="31" width="1.875" style="7" hidden="1" customWidth="1"/>
    <col min="32" max="36" width="1.12109375" style="7" customWidth="1"/>
    <col min="37" max="37" width="4.75390625" style="7" customWidth="1"/>
    <col min="38" max="51" width="1.12109375" style="7" customWidth="1"/>
    <col min="52" max="52" width="13.25390625" style="7" customWidth="1"/>
    <col min="53" max="55" width="1.12109375" style="7" hidden="1" customWidth="1"/>
    <col min="56" max="58" width="1.12109375" style="7" customWidth="1"/>
    <col min="59" max="59" width="4.875" style="7" customWidth="1"/>
    <col min="60" max="68" width="1.12109375" style="7" customWidth="1"/>
    <col min="69" max="69" width="7.625" style="7" customWidth="1"/>
    <col min="70" max="78" width="1.12109375" style="7" customWidth="1"/>
    <col min="79" max="79" width="8.25390625" style="7" customWidth="1"/>
    <col min="80" max="111" width="1.12109375" style="7" customWidth="1"/>
    <col min="112" max="112" width="1.875" style="7" customWidth="1"/>
    <col min="113" max="122" width="1.12109375" style="7" customWidth="1"/>
    <col min="123" max="123" width="1.875" style="7" customWidth="1"/>
    <col min="124" max="16384" width="1.12109375" style="7" customWidth="1"/>
  </cols>
  <sheetData>
    <row r="1" spans="123:137" s="1" customFormat="1" ht="10.5">
      <c r="DS1" s="2" t="s">
        <v>55</v>
      </c>
      <c r="DU1" s="2"/>
      <c r="EG1" s="2"/>
    </row>
    <row r="2" spans="123:137" s="1" customFormat="1" ht="10.5">
      <c r="DS2" s="2" t="s">
        <v>56</v>
      </c>
      <c r="DU2" s="2"/>
      <c r="EG2" s="2"/>
    </row>
    <row r="3" spans="123:137" s="1" customFormat="1" ht="10.5">
      <c r="DS3" s="2" t="s">
        <v>57</v>
      </c>
      <c r="DU3" s="2"/>
      <c r="EG3" s="2"/>
    </row>
    <row r="4" spans="123:137" s="3" customFormat="1" ht="1.5" customHeight="1">
      <c r="DS4" s="4"/>
      <c r="DU4" s="4"/>
      <c r="EG4" s="4"/>
    </row>
    <row r="5" s="5" customFormat="1" ht="7.5" hidden="1">
      <c r="DS5" s="6"/>
    </row>
    <row r="6" spans="1:123" s="8" customFormat="1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87" t="s">
        <v>0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</row>
    <row r="7" spans="1:123" s="8" customFormat="1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143" t="s">
        <v>90</v>
      </c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</row>
    <row r="8" spans="1:123" s="9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87" t="s">
        <v>49</v>
      </c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</row>
    <row r="9" spans="1:123" s="8" customFormat="1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143" t="s">
        <v>58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</row>
    <row r="10" spans="1:123" s="9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87" t="s">
        <v>50</v>
      </c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</row>
    <row r="11" spans="1:123" s="8" customFormat="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"/>
      <c r="BX11" s="7"/>
      <c r="BY11" s="76" t="s">
        <v>121</v>
      </c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9" customFormat="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123" t="s">
        <v>1</v>
      </c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7"/>
      <c r="BX12" s="7"/>
      <c r="BY12" s="123" t="s">
        <v>13</v>
      </c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</row>
    <row r="13" spans="1:123" s="8" customFormat="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141" t="s">
        <v>2</v>
      </c>
      <c r="BJ13" s="141"/>
      <c r="BK13" s="81" t="s">
        <v>144</v>
      </c>
      <c r="BL13" s="81"/>
      <c r="BM13" s="81"/>
      <c r="BN13" s="142" t="s">
        <v>3</v>
      </c>
      <c r="BO13" s="142"/>
      <c r="BP13" s="76" t="s">
        <v>145</v>
      </c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141">
        <v>20</v>
      </c>
      <c r="CH13" s="141"/>
      <c r="CI13" s="141"/>
      <c r="CJ13" s="72" t="s">
        <v>135</v>
      </c>
      <c r="CK13" s="72"/>
      <c r="CL13" s="72"/>
      <c r="CM13" s="7"/>
      <c r="CN13" s="11" t="s">
        <v>5</v>
      </c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</row>
    <row r="14" spans="1:123" s="15" customFormat="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10"/>
      <c r="BJ14" s="10"/>
      <c r="BK14" s="12"/>
      <c r="BL14" s="12"/>
      <c r="BM14" s="12"/>
      <c r="BN14" s="11"/>
      <c r="BO14" s="11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0"/>
      <c r="CH14" s="10"/>
      <c r="CI14" s="10"/>
      <c r="CJ14" s="14"/>
      <c r="CK14" s="14"/>
      <c r="CL14" s="14"/>
      <c r="CM14" s="7"/>
      <c r="CN14" s="11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</row>
    <row r="15" spans="1:123" s="16" customFormat="1" ht="12.75">
      <c r="A15" s="139" t="s">
        <v>79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</row>
    <row r="16" spans="1:123" s="18" customFormat="1" ht="5.25" customHeight="1">
      <c r="A16" s="139" t="s">
        <v>136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7"/>
      <c r="DI16" s="17"/>
      <c r="DJ16" s="17"/>
      <c r="DK16" s="17"/>
      <c r="DL16" s="7"/>
      <c r="DM16" s="7"/>
      <c r="DN16" s="7"/>
      <c r="DO16" s="7"/>
      <c r="DP16" s="7"/>
      <c r="DQ16" s="7"/>
      <c r="DR16" s="7"/>
      <c r="DS16" s="7"/>
    </row>
    <row r="17" spans="1:123" s="8" customFormat="1" ht="13.5" thickBo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7"/>
      <c r="DI17" s="140" t="s">
        <v>16</v>
      </c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</row>
    <row r="18" spans="1:123" s="8" customFormat="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10" t="s">
        <v>17</v>
      </c>
      <c r="DH18" s="7"/>
      <c r="DI18" s="107" t="s">
        <v>22</v>
      </c>
      <c r="DJ18" s="108"/>
      <c r="DK18" s="108"/>
      <c r="DL18" s="108"/>
      <c r="DM18" s="108"/>
      <c r="DN18" s="108"/>
      <c r="DO18" s="108"/>
      <c r="DP18" s="108"/>
      <c r="DQ18" s="108"/>
      <c r="DR18" s="108"/>
      <c r="DS18" s="109"/>
    </row>
    <row r="19" spans="1:123" s="8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41" t="s">
        <v>4</v>
      </c>
      <c r="AN19" s="141"/>
      <c r="AO19" s="141"/>
      <c r="AP19" s="141"/>
      <c r="AQ19" s="81" t="s">
        <v>144</v>
      </c>
      <c r="AR19" s="81"/>
      <c r="AS19" s="81"/>
      <c r="AT19" s="142" t="s">
        <v>3</v>
      </c>
      <c r="AU19" s="142"/>
      <c r="AV19" s="76" t="s">
        <v>145</v>
      </c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141">
        <v>20</v>
      </c>
      <c r="BN19" s="141"/>
      <c r="BO19" s="141"/>
      <c r="BP19" s="72" t="s">
        <v>135</v>
      </c>
      <c r="BQ19" s="72"/>
      <c r="BR19" s="72"/>
      <c r="BS19" s="7"/>
      <c r="BT19" s="11" t="s">
        <v>5</v>
      </c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10" t="s">
        <v>18</v>
      </c>
      <c r="DH19" s="7"/>
      <c r="DI19" s="127" t="s">
        <v>146</v>
      </c>
      <c r="DJ19" s="54"/>
      <c r="DK19" s="54"/>
      <c r="DL19" s="54"/>
      <c r="DM19" s="54"/>
      <c r="DN19" s="54"/>
      <c r="DO19" s="54"/>
      <c r="DP19" s="54"/>
      <c r="DQ19" s="54"/>
      <c r="DR19" s="54"/>
      <c r="DS19" s="128"/>
    </row>
    <row r="20" spans="1:123" s="8" customFormat="1" ht="12.75">
      <c r="A20" s="11" t="s">
        <v>54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10"/>
      <c r="DH20" s="7"/>
      <c r="DI20" s="127" t="s">
        <v>59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128"/>
    </row>
    <row r="21" spans="1:123" s="8" customFormat="1" ht="42.75" customHeight="1">
      <c r="A21" s="11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35" t="s">
        <v>89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10" t="s">
        <v>6</v>
      </c>
      <c r="DH21" s="7"/>
      <c r="DI21" s="127"/>
      <c r="DJ21" s="54"/>
      <c r="DK21" s="54"/>
      <c r="DL21" s="54"/>
      <c r="DM21" s="54"/>
      <c r="DN21" s="54"/>
      <c r="DO21" s="54"/>
      <c r="DP21" s="54"/>
      <c r="DQ21" s="54"/>
      <c r="DR21" s="54"/>
      <c r="DS21" s="128"/>
    </row>
    <row r="22" spans="1:123" s="19" customFormat="1" ht="3.75" customHeight="1" thickBot="1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10"/>
      <c r="DH22" s="7"/>
      <c r="DI22" s="127"/>
      <c r="DJ22" s="54"/>
      <c r="DK22" s="54"/>
      <c r="DL22" s="54"/>
      <c r="DM22" s="54"/>
      <c r="DN22" s="54"/>
      <c r="DO22" s="54"/>
      <c r="DP22" s="54"/>
      <c r="DQ22" s="54"/>
      <c r="DR22" s="54"/>
      <c r="DS22" s="128"/>
    </row>
    <row r="23" spans="1:123" s="8" customFormat="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1" t="s">
        <v>21</v>
      </c>
      <c r="AD23" s="7"/>
      <c r="AE23" s="7"/>
      <c r="AF23" s="7"/>
      <c r="AG23" s="7"/>
      <c r="AH23" s="7"/>
      <c r="AI23" s="7"/>
      <c r="AJ23" s="136" t="s">
        <v>66</v>
      </c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8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10" t="s">
        <v>38</v>
      </c>
      <c r="DH23" s="7"/>
      <c r="DI23" s="127"/>
      <c r="DJ23" s="54"/>
      <c r="DK23" s="54"/>
      <c r="DL23" s="54"/>
      <c r="DM23" s="54"/>
      <c r="DN23" s="54"/>
      <c r="DO23" s="54"/>
      <c r="DP23" s="54"/>
      <c r="DQ23" s="54"/>
      <c r="DR23" s="54"/>
      <c r="DS23" s="128"/>
    </row>
    <row r="24" spans="1:123" s="8" customFormat="1" ht="12.75">
      <c r="A24" s="11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34" t="s">
        <v>61</v>
      </c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10" t="s">
        <v>40</v>
      </c>
      <c r="DH24" s="7"/>
      <c r="DI24" s="127"/>
      <c r="DJ24" s="54"/>
      <c r="DK24" s="54"/>
      <c r="DL24" s="54"/>
      <c r="DM24" s="54"/>
      <c r="DN24" s="54"/>
      <c r="DO24" s="54"/>
      <c r="DP24" s="54"/>
      <c r="DQ24" s="54"/>
      <c r="DR24" s="54"/>
      <c r="DS24" s="128"/>
    </row>
    <row r="25" spans="1:123" s="8" customFormat="1" ht="12.75">
      <c r="A25" s="11" t="s">
        <v>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10"/>
      <c r="DH25" s="7"/>
      <c r="DI25" s="127"/>
      <c r="DJ25" s="54"/>
      <c r="DK25" s="54"/>
      <c r="DL25" s="54"/>
      <c r="DM25" s="54"/>
      <c r="DN25" s="54"/>
      <c r="DO25" s="54"/>
      <c r="DP25" s="54"/>
      <c r="DQ25" s="54"/>
      <c r="DR25" s="54"/>
      <c r="DS25" s="128"/>
    </row>
    <row r="26" spans="1:123" s="8" customFormat="1" ht="12.75">
      <c r="A26" s="11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10" t="s">
        <v>9</v>
      </c>
      <c r="DH26" s="7"/>
      <c r="DI26" s="127" t="s">
        <v>60</v>
      </c>
      <c r="DJ26" s="54"/>
      <c r="DK26" s="54"/>
      <c r="DL26" s="54"/>
      <c r="DM26" s="54"/>
      <c r="DN26" s="54"/>
      <c r="DO26" s="54"/>
      <c r="DP26" s="54"/>
      <c r="DQ26" s="54"/>
      <c r="DR26" s="54"/>
      <c r="DS26" s="128"/>
    </row>
    <row r="27" spans="1:123" s="8" customFormat="1" ht="12.75">
      <c r="A27" s="11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10"/>
      <c r="DH27" s="7"/>
      <c r="DI27" s="129"/>
      <c r="DJ27" s="130"/>
      <c r="DK27" s="130"/>
      <c r="DL27" s="130"/>
      <c r="DM27" s="130"/>
      <c r="DN27" s="130"/>
      <c r="DO27" s="130"/>
      <c r="DP27" s="130"/>
      <c r="DQ27" s="130"/>
      <c r="DR27" s="130"/>
      <c r="DS27" s="131"/>
    </row>
    <row r="28" spans="1:123" s="8" customFormat="1" ht="12.75">
      <c r="A28" s="11" t="s">
        <v>44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34" t="s">
        <v>62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10" t="s">
        <v>6</v>
      </c>
      <c r="DH28" s="7"/>
      <c r="DI28" s="132"/>
      <c r="DJ28" s="81"/>
      <c r="DK28" s="81"/>
      <c r="DL28" s="81"/>
      <c r="DM28" s="81"/>
      <c r="DN28" s="81"/>
      <c r="DO28" s="81"/>
      <c r="DP28" s="81"/>
      <c r="DQ28" s="81"/>
      <c r="DR28" s="81"/>
      <c r="DS28" s="133"/>
    </row>
    <row r="29" spans="1:123" s="8" customFormat="1" ht="12.75">
      <c r="A29" s="11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10" t="s">
        <v>10</v>
      </c>
      <c r="DH29" s="7"/>
      <c r="DI29" s="132"/>
      <c r="DJ29" s="81"/>
      <c r="DK29" s="81"/>
      <c r="DL29" s="81"/>
      <c r="DM29" s="81"/>
      <c r="DN29" s="81"/>
      <c r="DO29" s="81"/>
      <c r="DP29" s="81"/>
      <c r="DQ29" s="81"/>
      <c r="DR29" s="81"/>
      <c r="DS29" s="133"/>
    </row>
    <row r="30" spans="1:123" s="8" customFormat="1" ht="13.5" thickBot="1">
      <c r="A30" s="7"/>
      <c r="B30" s="7"/>
      <c r="C30" s="7"/>
      <c r="D30" s="7"/>
      <c r="E30" s="7"/>
      <c r="F30" s="7"/>
      <c r="G30" s="7"/>
      <c r="H30" s="7"/>
      <c r="I30" s="7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10" t="s">
        <v>11</v>
      </c>
      <c r="DH30" s="7"/>
      <c r="DI30" s="88"/>
      <c r="DJ30" s="89"/>
      <c r="DK30" s="89"/>
      <c r="DL30" s="89"/>
      <c r="DM30" s="89"/>
      <c r="DN30" s="89"/>
      <c r="DO30" s="89"/>
      <c r="DP30" s="89"/>
      <c r="DQ30" s="89"/>
      <c r="DR30" s="89"/>
      <c r="DS30" s="90"/>
    </row>
    <row r="31" spans="1:123" s="9" customFormat="1" ht="13.5" thickBot="1">
      <c r="A31" s="7"/>
      <c r="B31" s="7"/>
      <c r="C31" s="7"/>
      <c r="D31" s="7"/>
      <c r="E31" s="7"/>
      <c r="F31" s="7"/>
      <c r="G31" s="7"/>
      <c r="H31" s="7"/>
      <c r="I31" s="7"/>
      <c r="J31" s="123" t="s">
        <v>37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10"/>
      <c r="DH31" s="7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</row>
    <row r="32" spans="1:123" s="8" customFormat="1" ht="13.5" thickBot="1">
      <c r="A32" s="7"/>
      <c r="B32" s="7"/>
      <c r="C32" s="7"/>
      <c r="D32" s="7"/>
      <c r="E32" s="7"/>
      <c r="F32" s="7"/>
      <c r="G32" s="7"/>
      <c r="H32" s="7"/>
      <c r="I32" s="7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10" t="s">
        <v>41</v>
      </c>
      <c r="CV32" s="7"/>
      <c r="CW32" s="124">
        <f>BR63</f>
        <v>68501.92</v>
      </c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6"/>
    </row>
    <row r="33" spans="1:123" s="19" customFormat="1" ht="3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10"/>
      <c r="DH33" s="7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</row>
    <row r="34" spans="1:123" s="1" customFormat="1" ht="12.75">
      <c r="A34" s="114" t="s">
        <v>23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6" t="s">
        <v>24</v>
      </c>
      <c r="AG34" s="116"/>
      <c r="AH34" s="116"/>
      <c r="AI34" s="116"/>
      <c r="AJ34" s="116"/>
      <c r="AK34" s="116"/>
      <c r="AL34" s="116" t="s">
        <v>51</v>
      </c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4" t="s">
        <v>47</v>
      </c>
      <c r="BB34" s="114"/>
      <c r="BC34" s="114"/>
      <c r="BD34" s="114"/>
      <c r="BE34" s="114"/>
      <c r="BF34" s="114"/>
      <c r="BG34" s="115"/>
      <c r="BH34" s="113" t="s">
        <v>26</v>
      </c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5"/>
      <c r="CC34" s="113" t="s">
        <v>42</v>
      </c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5"/>
      <c r="CX34" s="113" t="s">
        <v>27</v>
      </c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</row>
    <row r="35" spans="1:123" s="1" customFormat="1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8" t="s">
        <v>25</v>
      </c>
      <c r="AG35" s="118"/>
      <c r="AH35" s="118"/>
      <c r="AI35" s="118"/>
      <c r="AJ35" s="118"/>
      <c r="AK35" s="118"/>
      <c r="AL35" s="118" t="s">
        <v>52</v>
      </c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7" t="s">
        <v>48</v>
      </c>
      <c r="BB35" s="117"/>
      <c r="BC35" s="117"/>
      <c r="BD35" s="117"/>
      <c r="BE35" s="117"/>
      <c r="BF35" s="117"/>
      <c r="BG35" s="119"/>
      <c r="BH35" s="120" t="s">
        <v>137</v>
      </c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2"/>
      <c r="CC35" s="120" t="s">
        <v>46</v>
      </c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2"/>
      <c r="CX35" s="120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</row>
    <row r="36" spans="1:123" s="1" customFormat="1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8"/>
      <c r="AG36" s="118"/>
      <c r="AH36" s="118"/>
      <c r="AI36" s="118"/>
      <c r="AJ36" s="118"/>
      <c r="AK36" s="118"/>
      <c r="AL36" s="118" t="s">
        <v>53</v>
      </c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7"/>
      <c r="BB36" s="117"/>
      <c r="BC36" s="117"/>
      <c r="BD36" s="117"/>
      <c r="BE36" s="117"/>
      <c r="BF36" s="117"/>
      <c r="BG36" s="119"/>
      <c r="BH36" s="113" t="s">
        <v>28</v>
      </c>
      <c r="BI36" s="114"/>
      <c r="BJ36" s="114"/>
      <c r="BK36" s="114"/>
      <c r="BL36" s="114"/>
      <c r="BM36" s="114"/>
      <c r="BN36" s="114"/>
      <c r="BO36" s="114"/>
      <c r="BP36" s="114"/>
      <c r="BQ36" s="115"/>
      <c r="BR36" s="113" t="s">
        <v>29</v>
      </c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 t="s">
        <v>28</v>
      </c>
      <c r="CD36" s="114"/>
      <c r="CE36" s="114"/>
      <c r="CF36" s="114"/>
      <c r="CG36" s="114"/>
      <c r="CH36" s="114"/>
      <c r="CI36" s="114"/>
      <c r="CJ36" s="114"/>
      <c r="CK36" s="114"/>
      <c r="CL36" s="115"/>
      <c r="CM36" s="116" t="s">
        <v>29</v>
      </c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3" t="s">
        <v>30</v>
      </c>
      <c r="CY36" s="114"/>
      <c r="CZ36" s="114"/>
      <c r="DA36" s="114"/>
      <c r="DB36" s="114"/>
      <c r="DC36" s="114"/>
      <c r="DD36" s="114"/>
      <c r="DE36" s="114"/>
      <c r="DF36" s="114"/>
      <c r="DG36" s="114"/>
      <c r="DH36" s="115"/>
      <c r="DI36" s="113" t="s">
        <v>31</v>
      </c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</row>
    <row r="37" spans="1:123" s="1" customFormat="1" ht="28.5" customHeight="1">
      <c r="A37" s="114">
        <v>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5"/>
      <c r="AF37" s="113">
        <v>2</v>
      </c>
      <c r="AG37" s="114"/>
      <c r="AH37" s="114"/>
      <c r="AI37" s="114"/>
      <c r="AJ37" s="114"/>
      <c r="AK37" s="115"/>
      <c r="AL37" s="113">
        <v>3</v>
      </c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5"/>
      <c r="BA37" s="113">
        <v>4</v>
      </c>
      <c r="BB37" s="114"/>
      <c r="BC37" s="114"/>
      <c r="BD37" s="114"/>
      <c r="BE37" s="114"/>
      <c r="BF37" s="114"/>
      <c r="BG37" s="115"/>
      <c r="BH37" s="116">
        <v>5</v>
      </c>
      <c r="BI37" s="116"/>
      <c r="BJ37" s="116"/>
      <c r="BK37" s="116"/>
      <c r="BL37" s="116"/>
      <c r="BM37" s="116"/>
      <c r="BN37" s="116"/>
      <c r="BO37" s="116"/>
      <c r="BP37" s="116"/>
      <c r="BQ37" s="116"/>
      <c r="BR37" s="116">
        <v>6</v>
      </c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3">
        <v>7</v>
      </c>
      <c r="CD37" s="114"/>
      <c r="CE37" s="114"/>
      <c r="CF37" s="114"/>
      <c r="CG37" s="114"/>
      <c r="CH37" s="114"/>
      <c r="CI37" s="114"/>
      <c r="CJ37" s="114"/>
      <c r="CK37" s="114"/>
      <c r="CL37" s="115"/>
      <c r="CM37" s="116">
        <v>8</v>
      </c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>
        <v>9</v>
      </c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>
        <v>10</v>
      </c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</row>
    <row r="38" spans="1:123" s="1" customFormat="1" ht="104.25" customHeight="1">
      <c r="A38" s="67" t="s">
        <v>133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37" t="s">
        <v>132</v>
      </c>
      <c r="AG38" s="37"/>
      <c r="AH38" s="37"/>
      <c r="AI38" s="37"/>
      <c r="AJ38" s="37"/>
      <c r="AK38" s="37"/>
      <c r="AL38" s="37" t="s">
        <v>134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54" t="s">
        <v>73</v>
      </c>
      <c r="BB38" s="54"/>
      <c r="BC38" s="54"/>
      <c r="BD38" s="54"/>
      <c r="BE38" s="54"/>
      <c r="BF38" s="54"/>
      <c r="BG38" s="54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8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4">
        <v>1922230</v>
      </c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59">
        <f>CX38</f>
        <v>1922230</v>
      </c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s="1" customFormat="1" ht="49.5" customHeight="1">
      <c r="A39" s="65" t="s">
        <v>126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7" t="s">
        <v>127</v>
      </c>
      <c r="AG39" s="37"/>
      <c r="AH39" s="37"/>
      <c r="AI39" s="37"/>
      <c r="AJ39" s="37"/>
      <c r="AK39" s="37"/>
      <c r="AL39" s="66" t="s">
        <v>128</v>
      </c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54" t="s">
        <v>73</v>
      </c>
      <c r="BB39" s="54"/>
      <c r="BC39" s="54"/>
      <c r="BD39" s="54"/>
      <c r="BE39" s="54"/>
      <c r="BF39" s="54"/>
      <c r="BG39" s="54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2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9">
        <f>86000+650.5</f>
        <v>86650.5</v>
      </c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>
        <f>CX39</f>
        <v>86650.5</v>
      </c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s="1" customFormat="1" ht="33" customHeight="1">
      <c r="A40" s="50" t="s">
        <v>93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37" t="s">
        <v>94</v>
      </c>
      <c r="AG40" s="51"/>
      <c r="AH40" s="51"/>
      <c r="AI40" s="51"/>
      <c r="AJ40" s="51"/>
      <c r="AK40" s="51"/>
      <c r="AL40" s="52" t="s">
        <v>125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37" t="s">
        <v>73</v>
      </c>
      <c r="BB40" s="51"/>
      <c r="BC40" s="51"/>
      <c r="BD40" s="51"/>
      <c r="BE40" s="51"/>
      <c r="BF40" s="51"/>
      <c r="BG40" s="51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59">
        <v>46100</v>
      </c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>
        <f>CX40</f>
        <v>46100</v>
      </c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s="1" customFormat="1" ht="71.25" customHeight="1">
      <c r="A41" s="46" t="s">
        <v>138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 t="s">
        <v>139</v>
      </c>
      <c r="AG41" s="47"/>
      <c r="AH41" s="47"/>
      <c r="AI41" s="47"/>
      <c r="AJ41" s="47"/>
      <c r="AK41" s="47"/>
      <c r="AL41" s="48" t="s">
        <v>140</v>
      </c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54" t="s">
        <v>73</v>
      </c>
      <c r="BB41" s="54"/>
      <c r="BC41" s="54"/>
      <c r="BD41" s="54"/>
      <c r="BE41" s="54"/>
      <c r="BF41" s="54"/>
      <c r="BG41" s="54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2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8">
        <f>90000</f>
        <v>90000</v>
      </c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9">
        <f>CX41</f>
        <v>90000</v>
      </c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31" customFormat="1" ht="73.5" customHeight="1">
      <c r="A42" s="46" t="s">
        <v>138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 t="s">
        <v>141</v>
      </c>
      <c r="AG42" s="47"/>
      <c r="AH42" s="47"/>
      <c r="AI42" s="47"/>
      <c r="AJ42" s="47"/>
      <c r="AK42" s="47"/>
      <c r="AL42" s="48" t="s">
        <v>140</v>
      </c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37" t="s">
        <v>73</v>
      </c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58">
        <v>3750</v>
      </c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40">
        <f>CX42+BR42</f>
        <v>3750</v>
      </c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31" customFormat="1" ht="78.75" customHeight="1">
      <c r="A43" s="46" t="s">
        <v>142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7" t="s">
        <v>143</v>
      </c>
      <c r="AG43" s="47"/>
      <c r="AH43" s="47"/>
      <c r="AI43" s="47"/>
      <c r="AJ43" s="47"/>
      <c r="AK43" s="47"/>
      <c r="AL43" s="48" t="s">
        <v>140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37" t="s">
        <v>73</v>
      </c>
      <c r="BB43" s="37"/>
      <c r="BC43" s="37"/>
      <c r="BD43" s="37"/>
      <c r="BE43" s="37"/>
      <c r="BF43" s="37"/>
      <c r="BG43" s="37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70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58">
        <v>3912.5</v>
      </c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40">
        <f>CX43+BR43</f>
        <v>3912.5</v>
      </c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29" customFormat="1" ht="69.75" customHeight="1">
      <c r="A44" s="38" t="s">
        <v>80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7" t="s">
        <v>63</v>
      </c>
      <c r="AG44" s="37"/>
      <c r="AH44" s="37"/>
      <c r="AI44" s="37"/>
      <c r="AJ44" s="37"/>
      <c r="AK44" s="37"/>
      <c r="AL44" s="37" t="s">
        <v>71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 t="s">
        <v>73</v>
      </c>
      <c r="BB44" s="37"/>
      <c r="BC44" s="37"/>
      <c r="BD44" s="37"/>
      <c r="BE44" s="37"/>
      <c r="BF44" s="37"/>
      <c r="BG44" s="37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111">
        <v>1030</v>
      </c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0">
        <v>23850</v>
      </c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>
        <f>CX44+BR44</f>
        <v>24880</v>
      </c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s="29" customFormat="1" ht="62.25" customHeight="1">
      <c r="A45" s="38" t="s">
        <v>130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7" t="s">
        <v>129</v>
      </c>
      <c r="AG45" s="37"/>
      <c r="AH45" s="37"/>
      <c r="AI45" s="37"/>
      <c r="AJ45" s="37"/>
      <c r="AK45" s="37"/>
      <c r="AL45" s="144" t="s">
        <v>131</v>
      </c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33"/>
      <c r="BB45" s="33"/>
      <c r="BC45" s="33"/>
      <c r="BD45" s="37" t="s">
        <v>73</v>
      </c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111">
        <v>1330</v>
      </c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0">
        <f>4459+19481</f>
        <v>23940</v>
      </c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>
        <f aca="true" t="shared" si="0" ref="DI45:DI62">CX45+BR45</f>
        <v>25270</v>
      </c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s="29" customFormat="1" ht="48" customHeight="1" hidden="1">
      <c r="A46" s="44" t="s">
        <v>122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37" t="s">
        <v>123</v>
      </c>
      <c r="AG46" s="37"/>
      <c r="AH46" s="37"/>
      <c r="AI46" s="37"/>
      <c r="AJ46" s="37"/>
      <c r="AK46" s="37"/>
      <c r="AL46" s="66" t="s">
        <v>124</v>
      </c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33"/>
      <c r="BB46" s="33"/>
      <c r="BC46" s="33"/>
      <c r="BD46" s="37" t="s">
        <v>73</v>
      </c>
      <c r="BE46" s="148"/>
      <c r="BF46" s="148"/>
      <c r="BG46" s="148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36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40">
        <f t="shared" si="0"/>
        <v>0</v>
      </c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s="29" customFormat="1" ht="60" customHeight="1" hidden="1">
      <c r="A47" s="38" t="s">
        <v>114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7" t="s">
        <v>115</v>
      </c>
      <c r="AG47" s="37"/>
      <c r="AH47" s="37"/>
      <c r="AI47" s="37"/>
      <c r="AJ47" s="37"/>
      <c r="AK47" s="37"/>
      <c r="AL47" s="66" t="s">
        <v>116</v>
      </c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32"/>
      <c r="BB47" s="32"/>
      <c r="BC47" s="32"/>
      <c r="BD47" s="146">
        <v>150</v>
      </c>
      <c r="BE47" s="147"/>
      <c r="BF47" s="147"/>
      <c r="BG47" s="147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40">
        <f t="shared" si="0"/>
        <v>0</v>
      </c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s="29" customFormat="1" ht="36.75" customHeight="1" hidden="1">
      <c r="A48" s="38" t="s">
        <v>96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7" t="s">
        <v>69</v>
      </c>
      <c r="AG48" s="37"/>
      <c r="AH48" s="37"/>
      <c r="AI48" s="37"/>
      <c r="AJ48" s="37"/>
      <c r="AK48" s="37"/>
      <c r="AL48" s="37" t="s">
        <v>97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3"/>
      <c r="BB48" s="33"/>
      <c r="BC48" s="33"/>
      <c r="BD48" s="37" t="s">
        <v>73</v>
      </c>
      <c r="BE48" s="37"/>
      <c r="BF48" s="37"/>
      <c r="BG48" s="37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40">
        <f t="shared" si="0"/>
        <v>0</v>
      </c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s="29" customFormat="1" ht="57.75" customHeight="1">
      <c r="A49" s="50" t="s">
        <v>111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37" t="s">
        <v>112</v>
      </c>
      <c r="AG49" s="37"/>
      <c r="AH49" s="37"/>
      <c r="AI49" s="37"/>
      <c r="AJ49" s="37"/>
      <c r="AK49" s="37"/>
      <c r="AL49" s="37" t="s">
        <v>113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 t="s">
        <v>73</v>
      </c>
      <c r="BB49" s="37"/>
      <c r="BC49" s="37"/>
      <c r="BD49" s="37"/>
      <c r="BE49" s="37"/>
      <c r="BF49" s="37"/>
      <c r="BG49" s="37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102">
        <v>357.48</v>
      </c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111">
        <v>31412</v>
      </c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40">
        <f t="shared" si="0"/>
        <v>31769.48</v>
      </c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s="29" customFormat="1" ht="42.75" customHeight="1">
      <c r="A50" s="38" t="s">
        <v>101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7" t="s">
        <v>64</v>
      </c>
      <c r="AG50" s="37"/>
      <c r="AH50" s="37"/>
      <c r="AI50" s="37"/>
      <c r="AJ50" s="37"/>
      <c r="AK50" s="37"/>
      <c r="AL50" s="49" t="s">
        <v>72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37" t="s">
        <v>73</v>
      </c>
      <c r="BB50" s="37"/>
      <c r="BC50" s="37"/>
      <c r="BD50" s="37"/>
      <c r="BE50" s="37"/>
      <c r="BF50" s="37"/>
      <c r="BG50" s="37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111">
        <v>6720</v>
      </c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0">
        <f>126440-19481</f>
        <v>106959</v>
      </c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>
        <f t="shared" si="0"/>
        <v>113679</v>
      </c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s="29" customFormat="1" ht="83.25" customHeight="1" hidden="1">
      <c r="A51" s="46" t="s">
        <v>93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7" t="s">
        <v>94</v>
      </c>
      <c r="AG51" s="47"/>
      <c r="AH51" s="47"/>
      <c r="AI51" s="47"/>
      <c r="AJ51" s="47"/>
      <c r="AK51" s="47"/>
      <c r="AL51" s="145" t="s">
        <v>95</v>
      </c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32"/>
      <c r="BB51" s="32"/>
      <c r="BC51" s="32"/>
      <c r="BD51" s="37" t="s">
        <v>73</v>
      </c>
      <c r="BE51" s="37"/>
      <c r="BF51" s="37"/>
      <c r="BG51" s="37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40">
        <f t="shared" si="0"/>
        <v>0</v>
      </c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s="29" customFormat="1" ht="154.5" customHeight="1">
      <c r="A52" s="38" t="s">
        <v>84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7" t="s">
        <v>65</v>
      </c>
      <c r="AG52" s="37"/>
      <c r="AH52" s="37"/>
      <c r="AI52" s="37"/>
      <c r="AJ52" s="37"/>
      <c r="AK52" s="37"/>
      <c r="AL52" s="49" t="s">
        <v>70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33"/>
      <c r="BB52" s="33"/>
      <c r="BC52" s="33"/>
      <c r="BD52" s="37" t="s">
        <v>73</v>
      </c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0">
        <f>200000-45000</f>
        <v>155000</v>
      </c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>
        <f t="shared" si="0"/>
        <v>155000</v>
      </c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s="29" customFormat="1" ht="66" customHeight="1">
      <c r="A53" s="50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3" t="s">
        <v>74</v>
      </c>
      <c r="AG53" s="53"/>
      <c r="AH53" s="53"/>
      <c r="AI53" s="53"/>
      <c r="AJ53" s="53"/>
      <c r="AK53" s="53"/>
      <c r="AL53" s="149" t="s">
        <v>75</v>
      </c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37" t="s">
        <v>73</v>
      </c>
      <c r="BB53" s="51"/>
      <c r="BC53" s="51"/>
      <c r="BD53" s="51"/>
      <c r="BE53" s="51"/>
      <c r="BF53" s="51"/>
      <c r="BG53" s="51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111">
        <v>1944.58</v>
      </c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41"/>
      <c r="CD53" s="151"/>
      <c r="CE53" s="151"/>
      <c r="CF53" s="151"/>
      <c r="CG53" s="151"/>
      <c r="CH53" s="151"/>
      <c r="CI53" s="151"/>
      <c r="CJ53" s="151"/>
      <c r="CK53" s="151"/>
      <c r="CL53" s="151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111">
        <v>52000</v>
      </c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40">
        <f t="shared" si="0"/>
        <v>53944.58</v>
      </c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s="29" customFormat="1" ht="68.2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3" t="s">
        <v>76</v>
      </c>
      <c r="AG54" s="53"/>
      <c r="AH54" s="53"/>
      <c r="AI54" s="53"/>
      <c r="AJ54" s="53"/>
      <c r="AK54" s="53"/>
      <c r="AL54" s="149" t="s">
        <v>75</v>
      </c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37" t="s">
        <v>73</v>
      </c>
      <c r="BB54" s="51"/>
      <c r="BC54" s="51"/>
      <c r="BD54" s="51"/>
      <c r="BE54" s="51"/>
      <c r="BF54" s="51"/>
      <c r="BG54" s="51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111">
        <v>10267.06</v>
      </c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41"/>
      <c r="CD54" s="151"/>
      <c r="CE54" s="151"/>
      <c r="CF54" s="151"/>
      <c r="CG54" s="151"/>
      <c r="CH54" s="151"/>
      <c r="CI54" s="151"/>
      <c r="CJ54" s="151"/>
      <c r="CK54" s="151"/>
      <c r="CL54" s="151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111">
        <v>274560</v>
      </c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40">
        <f t="shared" si="0"/>
        <v>284827.06</v>
      </c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s="29" customFormat="1" ht="66" customHeight="1">
      <c r="A55" s="50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3" t="s">
        <v>77</v>
      </c>
      <c r="AG55" s="53"/>
      <c r="AH55" s="53"/>
      <c r="AI55" s="53"/>
      <c r="AJ55" s="53"/>
      <c r="AK55" s="53"/>
      <c r="AL55" s="149" t="s">
        <v>75</v>
      </c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37" t="s">
        <v>73</v>
      </c>
      <c r="BB55" s="51"/>
      <c r="BC55" s="51"/>
      <c r="BD55" s="51"/>
      <c r="BE55" s="51"/>
      <c r="BF55" s="51"/>
      <c r="BG55" s="51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111">
        <v>36401.32</v>
      </c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41"/>
      <c r="CD55" s="151"/>
      <c r="CE55" s="151"/>
      <c r="CF55" s="151"/>
      <c r="CG55" s="151"/>
      <c r="CH55" s="151"/>
      <c r="CI55" s="151"/>
      <c r="CJ55" s="151"/>
      <c r="CK55" s="151"/>
      <c r="CL55" s="151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111">
        <v>973440</v>
      </c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40">
        <f t="shared" si="0"/>
        <v>1009841.32</v>
      </c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s="29" customFormat="1" ht="100.5" customHeight="1">
      <c r="A56" s="161" t="s">
        <v>108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53" t="s">
        <v>109</v>
      </c>
      <c r="AG56" s="53"/>
      <c r="AH56" s="53"/>
      <c r="AI56" s="53"/>
      <c r="AJ56" s="53"/>
      <c r="AK56" s="53"/>
      <c r="AL56" s="52" t="s">
        <v>110</v>
      </c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157" t="s">
        <v>73</v>
      </c>
      <c r="BB56" s="157"/>
      <c r="BC56" s="157"/>
      <c r="BD56" s="157"/>
      <c r="BE56" s="157"/>
      <c r="BF56" s="157"/>
      <c r="BG56" s="157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11">
        <v>1802.52</v>
      </c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41"/>
      <c r="CD56" s="151"/>
      <c r="CE56" s="151"/>
      <c r="CF56" s="151"/>
      <c r="CG56" s="151"/>
      <c r="CH56" s="151"/>
      <c r="CI56" s="151"/>
      <c r="CJ56" s="151"/>
      <c r="CK56" s="151"/>
      <c r="CL56" s="151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0">
        <v>61329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>
        <f t="shared" si="0"/>
        <v>63131.52</v>
      </c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s="29" customFormat="1" ht="63.75" customHeight="1" hidden="1">
      <c r="A57" s="44" t="s">
        <v>91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66" t="s">
        <v>92</v>
      </c>
      <c r="AG57" s="66"/>
      <c r="AH57" s="66"/>
      <c r="AI57" s="66"/>
      <c r="AJ57" s="66"/>
      <c r="AK57" s="66"/>
      <c r="AL57" s="66" t="s">
        <v>72</v>
      </c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 t="s">
        <v>73</v>
      </c>
      <c r="BB57" s="66"/>
      <c r="BC57" s="66"/>
      <c r="BD57" s="66"/>
      <c r="BE57" s="66"/>
      <c r="BF57" s="66"/>
      <c r="BG57" s="66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3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41"/>
      <c r="CD57" s="151"/>
      <c r="CE57" s="151"/>
      <c r="CF57" s="151"/>
      <c r="CG57" s="151"/>
      <c r="CH57" s="151"/>
      <c r="CI57" s="151"/>
      <c r="CJ57" s="151"/>
      <c r="CK57" s="151"/>
      <c r="CL57" s="151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40">
        <f t="shared" si="0"/>
        <v>0</v>
      </c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s="29" customFormat="1" ht="51.75" customHeight="1">
      <c r="A58" s="50" t="s">
        <v>102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3" t="s">
        <v>103</v>
      </c>
      <c r="AG58" s="53"/>
      <c r="AH58" s="53"/>
      <c r="AI58" s="53"/>
      <c r="AJ58" s="53"/>
      <c r="AK58" s="53"/>
      <c r="AL58" s="52" t="s">
        <v>104</v>
      </c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 t="s">
        <v>73</v>
      </c>
      <c r="BB58" s="53"/>
      <c r="BC58" s="53"/>
      <c r="BD58" s="53"/>
      <c r="BE58" s="53"/>
      <c r="BF58" s="53"/>
      <c r="BG58" s="53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111">
        <v>5794.78</v>
      </c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41"/>
      <c r="CD58" s="151"/>
      <c r="CE58" s="151"/>
      <c r="CF58" s="151"/>
      <c r="CG58" s="151"/>
      <c r="CH58" s="151"/>
      <c r="CI58" s="151"/>
      <c r="CJ58" s="151"/>
      <c r="CK58" s="151"/>
      <c r="CL58" s="151"/>
      <c r="CM58" s="43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11">
        <v>87993</v>
      </c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40">
        <f t="shared" si="0"/>
        <v>93787.78</v>
      </c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s="29" customFormat="1" ht="55.5" customHeight="1">
      <c r="A59" s="156" t="s">
        <v>85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7" t="s">
        <v>86</v>
      </c>
      <c r="AG59" s="158"/>
      <c r="AH59" s="158"/>
      <c r="AI59" s="158"/>
      <c r="AJ59" s="158"/>
      <c r="AK59" s="158"/>
      <c r="AL59" s="157" t="s">
        <v>87</v>
      </c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66" t="s">
        <v>73</v>
      </c>
      <c r="BB59" s="159"/>
      <c r="BC59" s="159"/>
      <c r="BD59" s="159"/>
      <c r="BE59" s="159"/>
      <c r="BF59" s="159"/>
      <c r="BG59" s="159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2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4"/>
      <c r="CD59" s="165"/>
      <c r="CE59" s="165"/>
      <c r="CF59" s="165"/>
      <c r="CG59" s="165"/>
      <c r="CH59" s="165"/>
      <c r="CI59" s="165"/>
      <c r="CJ59" s="165"/>
      <c r="CK59" s="165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11">
        <v>842130</v>
      </c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40">
        <f t="shared" si="0"/>
        <v>842130</v>
      </c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s="29" customFormat="1" ht="63" customHeight="1">
      <c r="A60" s="50" t="s">
        <v>105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35"/>
      <c r="AF60" s="53" t="s">
        <v>106</v>
      </c>
      <c r="AG60" s="53"/>
      <c r="AH60" s="53"/>
      <c r="AI60" s="53"/>
      <c r="AJ60" s="53"/>
      <c r="AK60" s="53"/>
      <c r="AL60" s="52" t="s">
        <v>107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3" t="s">
        <v>73</v>
      </c>
      <c r="BB60" s="112"/>
      <c r="BC60" s="112"/>
      <c r="BD60" s="112"/>
      <c r="BE60" s="112"/>
      <c r="BF60" s="112"/>
      <c r="BG60" s="11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102">
        <v>2854.18</v>
      </c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1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40">
        <v>43340</v>
      </c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>
        <f t="shared" si="0"/>
        <v>46194.18</v>
      </c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s="29" customFormat="1" ht="36.75" customHeight="1" thickBot="1">
      <c r="A61" s="106" t="s">
        <v>149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34"/>
      <c r="AF61" s="167" t="s">
        <v>117</v>
      </c>
      <c r="AG61" s="167"/>
      <c r="AH61" s="167"/>
      <c r="AI61" s="167"/>
      <c r="AJ61" s="167"/>
      <c r="AK61" s="167"/>
      <c r="AL61" s="167" t="s">
        <v>147</v>
      </c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8" t="s">
        <v>73</v>
      </c>
      <c r="BB61" s="169"/>
      <c r="BC61" s="169"/>
      <c r="BD61" s="169"/>
      <c r="BE61" s="169"/>
      <c r="BF61" s="169"/>
      <c r="BG61" s="170"/>
      <c r="BH61" s="93"/>
      <c r="BI61" s="94"/>
      <c r="BJ61" s="94"/>
      <c r="BK61" s="94"/>
      <c r="BL61" s="94"/>
      <c r="BM61" s="94"/>
      <c r="BN61" s="94"/>
      <c r="BO61" s="94"/>
      <c r="BP61" s="94"/>
      <c r="BQ61" s="95"/>
      <c r="BR61" s="171"/>
      <c r="BS61" s="172"/>
      <c r="BT61" s="172"/>
      <c r="BU61" s="172"/>
      <c r="BV61" s="172"/>
      <c r="BW61" s="172"/>
      <c r="BX61" s="172"/>
      <c r="BY61" s="172"/>
      <c r="BZ61" s="172"/>
      <c r="CA61" s="172"/>
      <c r="CB61" s="173"/>
      <c r="CC61" s="93"/>
      <c r="CD61" s="94"/>
      <c r="CE61" s="94"/>
      <c r="CF61" s="94"/>
      <c r="CG61" s="94"/>
      <c r="CH61" s="94"/>
      <c r="CI61" s="94"/>
      <c r="CJ61" s="94"/>
      <c r="CK61" s="94"/>
      <c r="CL61" s="95"/>
      <c r="CM61" s="183"/>
      <c r="CN61" s="94"/>
      <c r="CO61" s="94"/>
      <c r="CP61" s="94"/>
      <c r="CQ61" s="94"/>
      <c r="CR61" s="94"/>
      <c r="CS61" s="94"/>
      <c r="CT61" s="94"/>
      <c r="CU61" s="94"/>
      <c r="CV61" s="94"/>
      <c r="CW61" s="95"/>
      <c r="CX61" s="184">
        <v>83411.7</v>
      </c>
      <c r="CY61" s="185"/>
      <c r="CZ61" s="185"/>
      <c r="DA61" s="185"/>
      <c r="DB61" s="185"/>
      <c r="DC61" s="185"/>
      <c r="DD61" s="185"/>
      <c r="DE61" s="185"/>
      <c r="DF61" s="185"/>
      <c r="DG61" s="185"/>
      <c r="DH61" s="186"/>
      <c r="DI61" s="189">
        <f t="shared" si="0"/>
        <v>83411.7</v>
      </c>
      <c r="DJ61" s="189"/>
      <c r="DK61" s="189"/>
      <c r="DL61" s="189"/>
      <c r="DM61" s="189"/>
      <c r="DN61" s="189"/>
      <c r="DO61" s="189"/>
      <c r="DP61" s="189"/>
      <c r="DQ61" s="189"/>
      <c r="DR61" s="189"/>
      <c r="DS61" s="190"/>
    </row>
    <row r="62" spans="1:123" s="29" customFormat="1" ht="42" customHeight="1" thickBot="1">
      <c r="A62" s="174" t="s">
        <v>118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30"/>
      <c r="AF62" s="175" t="s">
        <v>119</v>
      </c>
      <c r="AG62" s="176"/>
      <c r="AH62" s="176"/>
      <c r="AI62" s="176"/>
      <c r="AJ62" s="176"/>
      <c r="AK62" s="177"/>
      <c r="AL62" s="178" t="s">
        <v>148</v>
      </c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80"/>
      <c r="BA62" s="175" t="s">
        <v>73</v>
      </c>
      <c r="BB62" s="181"/>
      <c r="BC62" s="181"/>
      <c r="BD62" s="181"/>
      <c r="BE62" s="181"/>
      <c r="BF62" s="181"/>
      <c r="BG62" s="182"/>
      <c r="BH62" s="93"/>
      <c r="BI62" s="94"/>
      <c r="BJ62" s="94"/>
      <c r="BK62" s="94"/>
      <c r="BL62" s="94"/>
      <c r="BM62" s="94"/>
      <c r="BN62" s="94"/>
      <c r="BO62" s="94"/>
      <c r="BP62" s="94"/>
      <c r="BQ62" s="95"/>
      <c r="BR62" s="171"/>
      <c r="BS62" s="172"/>
      <c r="BT62" s="172"/>
      <c r="BU62" s="172"/>
      <c r="BV62" s="172"/>
      <c r="BW62" s="172"/>
      <c r="BX62" s="172"/>
      <c r="BY62" s="172"/>
      <c r="BZ62" s="172"/>
      <c r="CA62" s="172"/>
      <c r="CB62" s="173"/>
      <c r="CC62" s="93"/>
      <c r="CD62" s="94"/>
      <c r="CE62" s="94"/>
      <c r="CF62" s="94"/>
      <c r="CG62" s="94"/>
      <c r="CH62" s="94"/>
      <c r="CI62" s="94"/>
      <c r="CJ62" s="94"/>
      <c r="CK62" s="94"/>
      <c r="CL62" s="95"/>
      <c r="CM62" s="183"/>
      <c r="CN62" s="94"/>
      <c r="CO62" s="94"/>
      <c r="CP62" s="94"/>
      <c r="CQ62" s="94"/>
      <c r="CR62" s="94"/>
      <c r="CS62" s="94"/>
      <c r="CT62" s="94"/>
      <c r="CU62" s="94"/>
      <c r="CV62" s="94"/>
      <c r="CW62" s="95"/>
      <c r="CX62" s="184">
        <v>51123.3</v>
      </c>
      <c r="CY62" s="185"/>
      <c r="CZ62" s="185"/>
      <c r="DA62" s="185"/>
      <c r="DB62" s="185"/>
      <c r="DC62" s="185"/>
      <c r="DD62" s="185"/>
      <c r="DE62" s="185"/>
      <c r="DF62" s="185"/>
      <c r="DG62" s="185"/>
      <c r="DH62" s="186"/>
      <c r="DI62" s="187">
        <f t="shared" si="0"/>
        <v>51123.3</v>
      </c>
      <c r="DJ62" s="187"/>
      <c r="DK62" s="187"/>
      <c r="DL62" s="187"/>
      <c r="DM62" s="187"/>
      <c r="DN62" s="187"/>
      <c r="DO62" s="187"/>
      <c r="DP62" s="187"/>
      <c r="DQ62" s="187"/>
      <c r="DR62" s="187"/>
      <c r="DS62" s="188"/>
    </row>
    <row r="63" spans="1:123" s="29" customFormat="1" ht="12">
      <c r="A63" s="110" t="s">
        <v>12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1">
        <f>SUM(BR44:CA60)</f>
        <v>68501.92</v>
      </c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99" t="s">
        <v>43</v>
      </c>
      <c r="CD63" s="100"/>
      <c r="CE63" s="100"/>
      <c r="CF63" s="100"/>
      <c r="CG63" s="100"/>
      <c r="CH63" s="100"/>
      <c r="CI63" s="100"/>
      <c r="CJ63" s="100"/>
      <c r="CK63" s="100"/>
      <c r="CL63" s="101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3">
        <f>SUM(CX38:DH62)</f>
        <v>4963131</v>
      </c>
      <c r="CY63" s="104"/>
      <c r="CZ63" s="104"/>
      <c r="DA63" s="104"/>
      <c r="DB63" s="104"/>
      <c r="DC63" s="104"/>
      <c r="DD63" s="104"/>
      <c r="DE63" s="104"/>
      <c r="DF63" s="104"/>
      <c r="DG63" s="104"/>
      <c r="DH63" s="105"/>
      <c r="DI63" s="103">
        <f>SUM(DI38:DR62)</f>
        <v>5031632.92</v>
      </c>
      <c r="DJ63" s="104"/>
      <c r="DK63" s="104"/>
      <c r="DL63" s="104"/>
      <c r="DM63" s="104"/>
      <c r="DN63" s="104"/>
      <c r="DO63" s="104"/>
      <c r="DP63" s="104"/>
      <c r="DQ63" s="104"/>
      <c r="DR63" s="104"/>
      <c r="DS63" s="105"/>
    </row>
    <row r="64" spans="1:123" s="19" customFormat="1" ht="17.25" customHeight="1" thickBo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10"/>
      <c r="DH64" s="7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</row>
    <row r="65" spans="1:123" s="8" customFormat="1" ht="12.75">
      <c r="A65" s="11" t="s">
        <v>98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"/>
      <c r="Y65" s="76" t="s">
        <v>99</v>
      </c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11" t="s">
        <v>32</v>
      </c>
      <c r="DA65" s="7"/>
      <c r="DB65" s="7"/>
      <c r="DC65" s="7"/>
      <c r="DD65" s="7"/>
      <c r="DE65" s="7"/>
      <c r="DF65" s="7"/>
      <c r="DG65" s="10"/>
      <c r="DH65" s="7"/>
      <c r="DI65" s="12"/>
      <c r="DJ65" s="12"/>
      <c r="DK65" s="107" t="s">
        <v>78</v>
      </c>
      <c r="DL65" s="108"/>
      <c r="DM65" s="108"/>
      <c r="DN65" s="108"/>
      <c r="DO65" s="108"/>
      <c r="DP65" s="108"/>
      <c r="DQ65" s="108"/>
      <c r="DR65" s="108"/>
      <c r="DS65" s="109"/>
    </row>
    <row r="66" spans="1:123" s="8" customFormat="1" ht="13.5" thickBo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87" t="s">
        <v>1</v>
      </c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7"/>
      <c r="Y66" s="87" t="s">
        <v>13</v>
      </c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11" t="s">
        <v>33</v>
      </c>
      <c r="DA66" s="7"/>
      <c r="DB66" s="7"/>
      <c r="DC66" s="7"/>
      <c r="DD66" s="7"/>
      <c r="DE66" s="7"/>
      <c r="DF66" s="7"/>
      <c r="DG66" s="10"/>
      <c r="DH66" s="7"/>
      <c r="DI66" s="12"/>
      <c r="DJ66" s="12"/>
      <c r="DK66" s="88" t="s">
        <v>78</v>
      </c>
      <c r="DL66" s="89"/>
      <c r="DM66" s="89"/>
      <c r="DN66" s="89"/>
      <c r="DO66" s="89"/>
      <c r="DP66" s="89"/>
      <c r="DQ66" s="89"/>
      <c r="DR66" s="89"/>
      <c r="DS66" s="90"/>
    </row>
    <row r="67" spans="1:123" s="9" customFormat="1" ht="13.5" thickBot="1">
      <c r="A67" s="1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10"/>
      <c r="DH67" s="7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</row>
    <row r="68" spans="1:123" s="8" customFormat="1" ht="13.5">
      <c r="A68" s="1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96" t="s">
        <v>39</v>
      </c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8"/>
    </row>
    <row r="69" spans="1:123" s="8" customFormat="1" ht="13.5">
      <c r="A69" s="11" t="s">
        <v>67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"/>
      <c r="Y69" s="76" t="s">
        <v>68</v>
      </c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83" t="s">
        <v>34</v>
      </c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5"/>
    </row>
    <row r="70" spans="1:123" s="8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86" t="s">
        <v>1</v>
      </c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7"/>
      <c r="Y70" s="86" t="s">
        <v>13</v>
      </c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20" t="s">
        <v>35</v>
      </c>
      <c r="BN70" s="13"/>
      <c r="BO70" s="13"/>
      <c r="BP70" s="13"/>
      <c r="BQ70" s="13"/>
      <c r="BR70" s="13"/>
      <c r="BS70" s="13"/>
      <c r="BT70" s="13"/>
      <c r="BU70" s="13"/>
      <c r="BV70" s="13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13"/>
      <c r="CL70" s="76"/>
      <c r="CM70" s="76"/>
      <c r="CN70" s="76"/>
      <c r="CO70" s="76"/>
      <c r="CP70" s="76"/>
      <c r="CQ70" s="76"/>
      <c r="CR70" s="76"/>
      <c r="CS70" s="76"/>
      <c r="CT70" s="76"/>
      <c r="CU70" s="13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12"/>
      <c r="DK70" s="81"/>
      <c r="DL70" s="81"/>
      <c r="DM70" s="81"/>
      <c r="DN70" s="81"/>
      <c r="DO70" s="81"/>
      <c r="DP70" s="81"/>
      <c r="DQ70" s="81"/>
      <c r="DR70" s="81"/>
      <c r="DS70" s="21"/>
    </row>
    <row r="71" spans="1:123" s="8" customFormat="1" ht="12.75">
      <c r="A71" s="11" t="s">
        <v>35</v>
      </c>
      <c r="B71" s="7"/>
      <c r="C71" s="7"/>
      <c r="D71" s="7"/>
      <c r="E71" s="7"/>
      <c r="F71" s="7"/>
      <c r="G71" s="7"/>
      <c r="H71" s="7"/>
      <c r="I71" s="7"/>
      <c r="J71" s="7"/>
      <c r="K71" s="76" t="s">
        <v>100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"/>
      <c r="Z71" s="76"/>
      <c r="AA71" s="76"/>
      <c r="AB71" s="76"/>
      <c r="AC71" s="76"/>
      <c r="AD71" s="76"/>
      <c r="AE71" s="76"/>
      <c r="AF71" s="76"/>
      <c r="AG71" s="76"/>
      <c r="AH71" s="76"/>
      <c r="AI71" s="7"/>
      <c r="AJ71" s="76" t="s">
        <v>120</v>
      </c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12"/>
      <c r="AY71" s="81" t="s">
        <v>88</v>
      </c>
      <c r="AZ71" s="81"/>
      <c r="BA71" s="81"/>
      <c r="BB71" s="81"/>
      <c r="BC71" s="81"/>
      <c r="BD71" s="81"/>
      <c r="BE71" s="81"/>
      <c r="BF71" s="81"/>
      <c r="BG71" s="7"/>
      <c r="BH71" s="7"/>
      <c r="BI71" s="7"/>
      <c r="BJ71" s="7"/>
      <c r="BK71" s="7"/>
      <c r="BL71" s="7"/>
      <c r="BM71" s="20" t="s">
        <v>36</v>
      </c>
      <c r="BN71" s="13"/>
      <c r="BO71" s="13"/>
      <c r="BP71" s="13"/>
      <c r="BQ71" s="13"/>
      <c r="BR71" s="13"/>
      <c r="BS71" s="13"/>
      <c r="BT71" s="13"/>
      <c r="BU71" s="13"/>
      <c r="BV71" s="13"/>
      <c r="BW71" s="78" t="s">
        <v>14</v>
      </c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13"/>
      <c r="CL71" s="78" t="s">
        <v>1</v>
      </c>
      <c r="CM71" s="78"/>
      <c r="CN71" s="78"/>
      <c r="CO71" s="78"/>
      <c r="CP71" s="78"/>
      <c r="CQ71" s="78"/>
      <c r="CR71" s="78"/>
      <c r="CS71" s="78"/>
      <c r="CT71" s="78"/>
      <c r="CU71" s="13"/>
      <c r="CV71" s="78" t="s">
        <v>13</v>
      </c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12"/>
      <c r="DK71" s="79" t="s">
        <v>15</v>
      </c>
      <c r="DL71" s="79"/>
      <c r="DM71" s="79"/>
      <c r="DN71" s="79"/>
      <c r="DO71" s="79"/>
      <c r="DP71" s="79"/>
      <c r="DQ71" s="79"/>
      <c r="DR71" s="79"/>
      <c r="DS71" s="21"/>
    </row>
    <row r="72" spans="1:123" s="8" customFormat="1" ht="12.75">
      <c r="A72" s="11" t="s">
        <v>36</v>
      </c>
      <c r="B72" s="7"/>
      <c r="C72" s="7"/>
      <c r="D72" s="7"/>
      <c r="E72" s="7"/>
      <c r="F72" s="7"/>
      <c r="G72" s="7"/>
      <c r="H72" s="7"/>
      <c r="I72" s="7"/>
      <c r="J72" s="7"/>
      <c r="K72" s="78" t="s">
        <v>14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"/>
      <c r="Z72" s="78" t="s">
        <v>1</v>
      </c>
      <c r="AA72" s="78"/>
      <c r="AB72" s="78"/>
      <c r="AC72" s="78"/>
      <c r="AD72" s="78"/>
      <c r="AE72" s="78"/>
      <c r="AF72" s="78"/>
      <c r="AG72" s="78"/>
      <c r="AH72" s="78"/>
      <c r="AI72" s="7"/>
      <c r="AJ72" s="78" t="s">
        <v>13</v>
      </c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12"/>
      <c r="AY72" s="79" t="s">
        <v>15</v>
      </c>
      <c r="AZ72" s="79"/>
      <c r="BA72" s="79"/>
      <c r="BB72" s="79"/>
      <c r="BC72" s="79"/>
      <c r="BD72" s="79"/>
      <c r="BE72" s="79"/>
      <c r="BF72" s="79"/>
      <c r="BG72" s="7"/>
      <c r="BH72" s="7"/>
      <c r="BI72" s="7"/>
      <c r="BJ72" s="7"/>
      <c r="BK72" s="7"/>
      <c r="BL72" s="7"/>
      <c r="BM72" s="80" t="s">
        <v>2</v>
      </c>
      <c r="BN72" s="71"/>
      <c r="BO72" s="81"/>
      <c r="BP72" s="81"/>
      <c r="BQ72" s="81"/>
      <c r="BR72" s="82" t="s">
        <v>3</v>
      </c>
      <c r="BS72" s="82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1">
        <v>20</v>
      </c>
      <c r="CL72" s="71"/>
      <c r="CM72" s="71"/>
      <c r="CN72" s="72"/>
      <c r="CO72" s="72"/>
      <c r="CP72" s="72"/>
      <c r="CQ72" s="13"/>
      <c r="CR72" s="22" t="s">
        <v>5</v>
      </c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21"/>
    </row>
    <row r="73" spans="1:123" s="8" customFormat="1" ht="13.5" thickBot="1">
      <c r="A73" s="73" t="s">
        <v>2</v>
      </c>
      <c r="B73" s="73"/>
      <c r="C73" s="74" t="s">
        <v>144</v>
      </c>
      <c r="D73" s="74"/>
      <c r="E73" s="74"/>
      <c r="F73" s="75" t="s">
        <v>3</v>
      </c>
      <c r="G73" s="75"/>
      <c r="H73" s="76" t="s">
        <v>145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3">
        <v>20</v>
      </c>
      <c r="Z73" s="73"/>
      <c r="AA73" s="73"/>
      <c r="AB73" s="77" t="s">
        <v>135</v>
      </c>
      <c r="AC73" s="77"/>
      <c r="AD73" s="77"/>
      <c r="AF73" s="23" t="s">
        <v>5</v>
      </c>
      <c r="BM73" s="24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7"/>
    </row>
    <row r="74" spans="113:123" s="8" customFormat="1" ht="11.25"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="18" customFormat="1" ht="15.75"/>
    <row r="76" s="18" customFormat="1" ht="15.75"/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="18" customFormat="1" ht="15.75"/>
    <row r="94" s="18" customFormat="1" ht="15.75"/>
    <row r="95" s="18" customFormat="1" ht="15.75"/>
    <row r="96" s="18" customFormat="1" ht="15.75"/>
    <row r="97" s="18" customFormat="1" ht="15.75"/>
    <row r="98" s="18" customFormat="1" ht="15.75"/>
    <row r="99" s="18" customFormat="1" ht="15.75"/>
    <row r="100" s="18" customFormat="1" ht="15.75"/>
    <row r="101" s="18" customFormat="1" ht="15.75"/>
    <row r="102" s="18" customFormat="1" ht="15.75"/>
    <row r="103" s="18" customFormat="1" ht="15.75"/>
    <row r="104" s="18" customFormat="1" ht="15.75"/>
    <row r="105" s="18" customFormat="1" ht="15.75"/>
    <row r="106" s="18" customFormat="1" ht="15.75"/>
    <row r="107" s="18" customFormat="1" ht="15.75"/>
    <row r="108" s="18" customFormat="1" ht="15.75"/>
    <row r="109" s="18" customFormat="1" ht="15.75"/>
    <row r="110" s="18" customFormat="1" ht="15.75"/>
    <row r="111" s="18" customFormat="1" ht="15.75"/>
    <row r="112" s="18" customFormat="1" ht="15.75"/>
    <row r="113" s="18" customFormat="1" ht="15.75"/>
    <row r="114" s="18" customFormat="1" ht="15.75"/>
    <row r="115" s="18" customFormat="1" ht="15.75"/>
    <row r="116" s="18" customFormat="1" ht="15.75"/>
    <row r="117" s="18" customFormat="1" ht="15.75"/>
    <row r="118" s="18" customFormat="1" ht="15.75"/>
    <row r="119" s="18" customFormat="1" ht="15.75"/>
    <row r="120" s="18" customFormat="1" ht="15.75"/>
    <row r="121" s="18" customFormat="1" ht="15.75"/>
    <row r="122" s="18" customFormat="1" ht="15.75"/>
    <row r="123" s="18" customFormat="1" ht="15.75"/>
    <row r="124" s="18" customFormat="1" ht="15.75"/>
    <row r="125" s="18" customFormat="1" ht="15.75"/>
    <row r="126" s="18" customFormat="1" ht="15.75"/>
    <row r="127" s="18" customFormat="1" ht="15.75"/>
    <row r="128" s="18" customFormat="1" ht="15.75"/>
    <row r="129" s="18" customFormat="1" ht="15.75"/>
    <row r="130" s="18" customFormat="1" ht="15.75"/>
    <row r="131" s="18" customFormat="1" ht="15.75"/>
    <row r="132" s="18" customFormat="1" ht="15.75"/>
    <row r="133" s="18" customFormat="1" ht="15.75"/>
    <row r="134" s="18" customFormat="1" ht="15.75"/>
    <row r="135" s="18" customFormat="1" ht="15.75"/>
    <row r="136" s="18" customFormat="1" ht="15.75"/>
    <row r="137" s="18" customFormat="1" ht="15.75"/>
    <row r="138" s="18" customFormat="1" ht="15.75"/>
    <row r="139" s="18" customFormat="1" ht="15.75"/>
    <row r="140" s="18" customFormat="1" ht="15.75"/>
    <row r="141" s="18" customFormat="1" ht="15.75"/>
    <row r="142" s="18" customFormat="1" ht="15.75"/>
    <row r="143" s="18" customFormat="1" ht="15.75"/>
    <row r="144" s="18" customFormat="1" ht="15.75"/>
    <row r="145" s="18" customFormat="1" ht="15.75"/>
    <row r="146" s="18" customFormat="1" ht="15.75"/>
    <row r="147" s="18" customFormat="1" ht="15.75"/>
    <row r="148" s="18" customFormat="1" ht="15.75"/>
    <row r="149" s="18" customFormat="1" ht="15.75"/>
    <row r="150" s="18" customFormat="1" ht="15.75"/>
    <row r="151" s="18" customFormat="1" ht="15.75"/>
    <row r="152" s="18" customFormat="1" ht="15.75"/>
    <row r="153" s="18" customFormat="1" ht="15.75"/>
    <row r="154" s="18" customFormat="1" ht="15.75"/>
    <row r="155" s="18" customFormat="1" ht="15.75"/>
    <row r="156" s="18" customFormat="1" ht="15.75"/>
    <row r="157" s="18" customFormat="1" ht="15.75"/>
    <row r="158" s="18" customFormat="1" ht="15.75"/>
    <row r="159" s="18" customFormat="1" ht="15.75"/>
  </sheetData>
  <sheetProtection/>
  <mergeCells count="372">
    <mergeCell ref="CM62:CW62"/>
    <mergeCell ref="CX62:DH62"/>
    <mergeCell ref="DI62:DS62"/>
    <mergeCell ref="CM61:CW61"/>
    <mergeCell ref="CX61:DH61"/>
    <mergeCell ref="DI61:DS61"/>
    <mergeCell ref="A62:AD62"/>
    <mergeCell ref="AF62:AK62"/>
    <mergeCell ref="AL62:AZ62"/>
    <mergeCell ref="BA62:BG62"/>
    <mergeCell ref="BH62:BQ62"/>
    <mergeCell ref="BR62:CB62"/>
    <mergeCell ref="AF61:AK61"/>
    <mergeCell ref="AL61:AZ61"/>
    <mergeCell ref="BA61:BG61"/>
    <mergeCell ref="BH61:BQ61"/>
    <mergeCell ref="BR61:CB61"/>
    <mergeCell ref="CC61:CL61"/>
    <mergeCell ref="DI48:DS48"/>
    <mergeCell ref="BR59:CB59"/>
    <mergeCell ref="CC59:CL59"/>
    <mergeCell ref="CM59:CW59"/>
    <mergeCell ref="CX59:DH59"/>
    <mergeCell ref="DI59:DS59"/>
    <mergeCell ref="CX50:DH50"/>
    <mergeCell ref="DI50:DS50"/>
    <mergeCell ref="CX58:DH58"/>
    <mergeCell ref="DI58:DS58"/>
    <mergeCell ref="BH56:BQ56"/>
    <mergeCell ref="BR56:CB56"/>
    <mergeCell ref="CC56:CL56"/>
    <mergeCell ref="CM56:CW56"/>
    <mergeCell ref="CC58:CL58"/>
    <mergeCell ref="CC50:CL50"/>
    <mergeCell ref="CM50:CW50"/>
    <mergeCell ref="BR50:CB50"/>
    <mergeCell ref="CM58:CW58"/>
    <mergeCell ref="CM57:CW57"/>
    <mergeCell ref="A49:AE49"/>
    <mergeCell ref="A50:AE50"/>
    <mergeCell ref="AF50:AK50"/>
    <mergeCell ref="AL50:AZ50"/>
    <mergeCell ref="BA50:BG50"/>
    <mergeCell ref="BH50:BQ50"/>
    <mergeCell ref="AF49:AK49"/>
    <mergeCell ref="AL49:AZ49"/>
    <mergeCell ref="BA49:BG49"/>
    <mergeCell ref="BH49:BQ49"/>
    <mergeCell ref="A59:AE59"/>
    <mergeCell ref="AF59:AK59"/>
    <mergeCell ref="AL59:AZ59"/>
    <mergeCell ref="BA59:BG59"/>
    <mergeCell ref="BH59:BQ59"/>
    <mergeCell ref="A56:AE56"/>
    <mergeCell ref="AF56:AK56"/>
    <mergeCell ref="AL56:AZ56"/>
    <mergeCell ref="BA56:BG56"/>
    <mergeCell ref="A58:AE58"/>
    <mergeCell ref="AF58:AK58"/>
    <mergeCell ref="AL58:AZ58"/>
    <mergeCell ref="BA58:BG58"/>
    <mergeCell ref="BH58:BQ58"/>
    <mergeCell ref="BR58:CB58"/>
    <mergeCell ref="CC57:CL57"/>
    <mergeCell ref="CX57:DH57"/>
    <mergeCell ref="DI57:DS57"/>
    <mergeCell ref="A57:AE57"/>
    <mergeCell ref="AF57:AK57"/>
    <mergeCell ref="AL57:AZ57"/>
    <mergeCell ref="BA57:BG57"/>
    <mergeCell ref="BH57:BQ57"/>
    <mergeCell ref="BR57:CB57"/>
    <mergeCell ref="CX56:DH56"/>
    <mergeCell ref="DI56:DS56"/>
    <mergeCell ref="CC55:CL55"/>
    <mergeCell ref="CM55:CW55"/>
    <mergeCell ref="CX55:DH55"/>
    <mergeCell ref="DI55:DS55"/>
    <mergeCell ref="CX54:DH54"/>
    <mergeCell ref="DI54:DS54"/>
    <mergeCell ref="A55:AE55"/>
    <mergeCell ref="AF55:AK55"/>
    <mergeCell ref="AL55:AZ55"/>
    <mergeCell ref="BA55:BG55"/>
    <mergeCell ref="BH55:BQ55"/>
    <mergeCell ref="BR55:CB55"/>
    <mergeCell ref="CX53:DH53"/>
    <mergeCell ref="DI53:DS53"/>
    <mergeCell ref="A54:AE54"/>
    <mergeCell ref="AF54:AK54"/>
    <mergeCell ref="AL54:AZ54"/>
    <mergeCell ref="BA54:BG54"/>
    <mergeCell ref="BH54:BQ54"/>
    <mergeCell ref="BR54:CB54"/>
    <mergeCell ref="CC54:CL54"/>
    <mergeCell ref="CM54:CW54"/>
    <mergeCell ref="AF53:AK53"/>
    <mergeCell ref="AL53:AZ53"/>
    <mergeCell ref="BA53:BG53"/>
    <mergeCell ref="BH53:BQ53"/>
    <mergeCell ref="BR53:CB53"/>
    <mergeCell ref="CM53:CW53"/>
    <mergeCell ref="CC53:CL53"/>
    <mergeCell ref="CX48:DH48"/>
    <mergeCell ref="CM48:CW48"/>
    <mergeCell ref="BH48:BQ48"/>
    <mergeCell ref="BR48:CB48"/>
    <mergeCell ref="CC48:CL48"/>
    <mergeCell ref="BH45:BQ45"/>
    <mergeCell ref="BR45:CB45"/>
    <mergeCell ref="CC45:CL45"/>
    <mergeCell ref="CM45:CW45"/>
    <mergeCell ref="CX45:DH45"/>
    <mergeCell ref="AF48:AK48"/>
    <mergeCell ref="AL48:AZ48"/>
    <mergeCell ref="BD45:BG45"/>
    <mergeCell ref="BD48:BG48"/>
    <mergeCell ref="AF46:AK46"/>
    <mergeCell ref="AL46:AZ46"/>
    <mergeCell ref="AF47:AK47"/>
    <mergeCell ref="AL47:AZ47"/>
    <mergeCell ref="BD47:BG47"/>
    <mergeCell ref="BD46:BG46"/>
    <mergeCell ref="DI45:DS45"/>
    <mergeCell ref="A45:AE45"/>
    <mergeCell ref="AF45:AK45"/>
    <mergeCell ref="AL45:AZ45"/>
    <mergeCell ref="A51:AE51"/>
    <mergeCell ref="AF51:AK51"/>
    <mergeCell ref="AL51:AZ51"/>
    <mergeCell ref="BD51:BG51"/>
    <mergeCell ref="A48:AE48"/>
    <mergeCell ref="CM49:CW49"/>
    <mergeCell ref="BI6:DS6"/>
    <mergeCell ref="BI7:DS7"/>
    <mergeCell ref="BI8:DS8"/>
    <mergeCell ref="BI9:DS9"/>
    <mergeCell ref="BI10:DS10"/>
    <mergeCell ref="BI11:BV11"/>
    <mergeCell ref="BY11:DS11"/>
    <mergeCell ref="BI12:BV12"/>
    <mergeCell ref="BY12:DS12"/>
    <mergeCell ref="BI13:BJ13"/>
    <mergeCell ref="BK13:BM13"/>
    <mergeCell ref="BN13:BO13"/>
    <mergeCell ref="BP13:CF13"/>
    <mergeCell ref="CG13:CI13"/>
    <mergeCell ref="CJ13:CL13"/>
    <mergeCell ref="A15:DG15"/>
    <mergeCell ref="A16:DG17"/>
    <mergeCell ref="DI17:DS17"/>
    <mergeCell ref="DI18:DS18"/>
    <mergeCell ref="AM19:AP19"/>
    <mergeCell ref="AQ19:AS19"/>
    <mergeCell ref="AT19:AU19"/>
    <mergeCell ref="AV19:BL19"/>
    <mergeCell ref="BM19:BO19"/>
    <mergeCell ref="BP19:BR19"/>
    <mergeCell ref="DI19:DS19"/>
    <mergeCell ref="DI20:DS21"/>
    <mergeCell ref="AC21:CV21"/>
    <mergeCell ref="DI22:DS23"/>
    <mergeCell ref="AJ23:BH23"/>
    <mergeCell ref="AC24:CV24"/>
    <mergeCell ref="DI24:DS24"/>
    <mergeCell ref="DI25:DS25"/>
    <mergeCell ref="AC26:CV26"/>
    <mergeCell ref="DI26:DS26"/>
    <mergeCell ref="DI27:DS28"/>
    <mergeCell ref="AC28:CV28"/>
    <mergeCell ref="DI29:DS29"/>
    <mergeCell ref="J30:AP30"/>
    <mergeCell ref="DI30:DS30"/>
    <mergeCell ref="J31:AP31"/>
    <mergeCell ref="CW32:DS32"/>
    <mergeCell ref="A34:AE34"/>
    <mergeCell ref="AF34:AK34"/>
    <mergeCell ref="AL34:AZ34"/>
    <mergeCell ref="BA34:BG34"/>
    <mergeCell ref="BH34:CB34"/>
    <mergeCell ref="CC34:CW34"/>
    <mergeCell ref="CX34:DS34"/>
    <mergeCell ref="A35:AE35"/>
    <mergeCell ref="AF35:AK35"/>
    <mergeCell ref="AL35:AZ35"/>
    <mergeCell ref="BA35:BG35"/>
    <mergeCell ref="BH35:CB35"/>
    <mergeCell ref="CC35:CW35"/>
    <mergeCell ref="CX35:DS35"/>
    <mergeCell ref="A36:AE36"/>
    <mergeCell ref="AF36:AK36"/>
    <mergeCell ref="AL36:AZ36"/>
    <mergeCell ref="BA36:BG36"/>
    <mergeCell ref="BH36:BQ36"/>
    <mergeCell ref="BR36:CB36"/>
    <mergeCell ref="CC36:CL36"/>
    <mergeCell ref="CM36:CW36"/>
    <mergeCell ref="CX36:DH36"/>
    <mergeCell ref="DI36:DS36"/>
    <mergeCell ref="A37:AE37"/>
    <mergeCell ref="AF37:AK37"/>
    <mergeCell ref="AL37:AZ37"/>
    <mergeCell ref="BA37:BG37"/>
    <mergeCell ref="BH37:BQ37"/>
    <mergeCell ref="BR37:CB37"/>
    <mergeCell ref="CC37:CL37"/>
    <mergeCell ref="CM37:CW37"/>
    <mergeCell ref="CX37:DH37"/>
    <mergeCell ref="DI37:DS37"/>
    <mergeCell ref="A44:AE44"/>
    <mergeCell ref="AF44:AK44"/>
    <mergeCell ref="AL44:AZ44"/>
    <mergeCell ref="BA44:BG44"/>
    <mergeCell ref="BH44:BQ44"/>
    <mergeCell ref="BR44:CB44"/>
    <mergeCell ref="BR49:CB49"/>
    <mergeCell ref="CC49:CL49"/>
    <mergeCell ref="CX49:DH49"/>
    <mergeCell ref="DI49:DS49"/>
    <mergeCell ref="AF60:AK60"/>
    <mergeCell ref="AL60:AZ60"/>
    <mergeCell ref="BA60:BG60"/>
    <mergeCell ref="BH60:BQ60"/>
    <mergeCell ref="BR60:CB60"/>
    <mergeCell ref="CC60:CL60"/>
    <mergeCell ref="A53:AE53"/>
    <mergeCell ref="A60:AD60"/>
    <mergeCell ref="A61:AD61"/>
    <mergeCell ref="L65:W65"/>
    <mergeCell ref="Y65:AZ65"/>
    <mergeCell ref="DK65:DS65"/>
    <mergeCell ref="CX60:DH60"/>
    <mergeCell ref="DI60:DS60"/>
    <mergeCell ref="A63:BQ63"/>
    <mergeCell ref="BR63:CB63"/>
    <mergeCell ref="L66:W66"/>
    <mergeCell ref="Y66:AZ66"/>
    <mergeCell ref="DK66:DS66"/>
    <mergeCell ref="CM60:CW60"/>
    <mergeCell ref="CC62:CL62"/>
    <mergeCell ref="BM68:DS68"/>
    <mergeCell ref="CC63:CL63"/>
    <mergeCell ref="CM63:CW63"/>
    <mergeCell ref="CX63:DH63"/>
    <mergeCell ref="DI63:DS63"/>
    <mergeCell ref="L69:W69"/>
    <mergeCell ref="Y69:AZ69"/>
    <mergeCell ref="BM69:DS69"/>
    <mergeCell ref="L70:W70"/>
    <mergeCell ref="Y70:AZ70"/>
    <mergeCell ref="BW70:CJ70"/>
    <mergeCell ref="CL70:CT70"/>
    <mergeCell ref="CV70:DI70"/>
    <mergeCell ref="DK70:DR70"/>
    <mergeCell ref="K71:X71"/>
    <mergeCell ref="Z71:AH71"/>
    <mergeCell ref="AJ71:AW71"/>
    <mergeCell ref="AY71:BF71"/>
    <mergeCell ref="BW71:CJ71"/>
    <mergeCell ref="CL71:CT71"/>
    <mergeCell ref="CV71:DI71"/>
    <mergeCell ref="DK71:DR71"/>
    <mergeCell ref="K72:X72"/>
    <mergeCell ref="Z72:AH72"/>
    <mergeCell ref="AJ72:AW72"/>
    <mergeCell ref="AY72:BF72"/>
    <mergeCell ref="BM72:BN72"/>
    <mergeCell ref="BO72:BQ72"/>
    <mergeCell ref="BR72:BS72"/>
    <mergeCell ref="BT72:CJ72"/>
    <mergeCell ref="CK72:CM72"/>
    <mergeCell ref="CN72:CP72"/>
    <mergeCell ref="A73:B73"/>
    <mergeCell ref="C73:E73"/>
    <mergeCell ref="F73:G73"/>
    <mergeCell ref="H73:X73"/>
    <mergeCell ref="Y73:AA73"/>
    <mergeCell ref="AB73:AD73"/>
    <mergeCell ref="A43:AE43"/>
    <mergeCell ref="AF43:AK43"/>
    <mergeCell ref="AL43:AZ43"/>
    <mergeCell ref="BA43:BG43"/>
    <mergeCell ref="BH43:BQ43"/>
    <mergeCell ref="BR43:CB43"/>
    <mergeCell ref="A38:AE38"/>
    <mergeCell ref="AF38:AK38"/>
    <mergeCell ref="AL38:AZ38"/>
    <mergeCell ref="BA38:BG38"/>
    <mergeCell ref="BH38:BQ38"/>
    <mergeCell ref="BR38:CB38"/>
    <mergeCell ref="CC38:CL38"/>
    <mergeCell ref="CM38:CW38"/>
    <mergeCell ref="CX38:DH38"/>
    <mergeCell ref="DI38:DS38"/>
    <mergeCell ref="A39:AE39"/>
    <mergeCell ref="AF39:AK39"/>
    <mergeCell ref="AL39:AZ39"/>
    <mergeCell ref="BA39:BG39"/>
    <mergeCell ref="BH39:BQ39"/>
    <mergeCell ref="BR39:CB39"/>
    <mergeCell ref="A41:AE41"/>
    <mergeCell ref="AF41:AK41"/>
    <mergeCell ref="AL41:AZ41"/>
    <mergeCell ref="BA41:BG41"/>
    <mergeCell ref="BH41:BQ41"/>
    <mergeCell ref="BR41:CB41"/>
    <mergeCell ref="CC39:CL39"/>
    <mergeCell ref="CM39:CW39"/>
    <mergeCell ref="CX39:DH39"/>
    <mergeCell ref="DI39:DS39"/>
    <mergeCell ref="CC40:CL40"/>
    <mergeCell ref="CM40:CW40"/>
    <mergeCell ref="CX40:DH40"/>
    <mergeCell ref="DI40:DS40"/>
    <mergeCell ref="CC41:CL41"/>
    <mergeCell ref="CM41:CW41"/>
    <mergeCell ref="CX41:DH41"/>
    <mergeCell ref="DI41:DS41"/>
    <mergeCell ref="CC43:CL43"/>
    <mergeCell ref="CM43:CW43"/>
    <mergeCell ref="CX43:DH43"/>
    <mergeCell ref="DI43:DS43"/>
    <mergeCell ref="CM42:CW42"/>
    <mergeCell ref="CX42:DH42"/>
    <mergeCell ref="BH51:BQ51"/>
    <mergeCell ref="BR51:CB51"/>
    <mergeCell ref="CC51:CL51"/>
    <mergeCell ref="CM51:CW51"/>
    <mergeCell ref="CX51:DH51"/>
    <mergeCell ref="DI51:DS51"/>
    <mergeCell ref="A40:AE40"/>
    <mergeCell ref="AF40:AK40"/>
    <mergeCell ref="AL40:AZ40"/>
    <mergeCell ref="BH40:BQ40"/>
    <mergeCell ref="BR40:CB40"/>
    <mergeCell ref="BA40:BG40"/>
    <mergeCell ref="A52:AE52"/>
    <mergeCell ref="AF52:AK52"/>
    <mergeCell ref="AL52:AZ52"/>
    <mergeCell ref="BD52:BG52"/>
    <mergeCell ref="BH52:BQ52"/>
    <mergeCell ref="BR52:CB52"/>
    <mergeCell ref="CC52:CL52"/>
    <mergeCell ref="CM52:CW52"/>
    <mergeCell ref="CX52:DH52"/>
    <mergeCell ref="DI52:DS52"/>
    <mergeCell ref="A42:AE42"/>
    <mergeCell ref="AF42:AK42"/>
    <mergeCell ref="AL42:AZ42"/>
    <mergeCell ref="BH42:BQ42"/>
    <mergeCell ref="BR42:CB42"/>
    <mergeCell ref="CC42:CL42"/>
    <mergeCell ref="DI46:DS46"/>
    <mergeCell ref="BH46:BQ46"/>
    <mergeCell ref="BR46:CA46"/>
    <mergeCell ref="CC46:CL46"/>
    <mergeCell ref="CM46:CW46"/>
    <mergeCell ref="DI42:DS42"/>
    <mergeCell ref="CC44:CL44"/>
    <mergeCell ref="CM44:CW44"/>
    <mergeCell ref="CX44:DH44"/>
    <mergeCell ref="DI44:DS44"/>
    <mergeCell ref="BA42:BG42"/>
    <mergeCell ref="A47:AE47"/>
    <mergeCell ref="CX47:DH47"/>
    <mergeCell ref="DI47:DS47"/>
    <mergeCell ref="BH47:BQ47"/>
    <mergeCell ref="BR47:CB47"/>
    <mergeCell ref="CC47:CL47"/>
    <mergeCell ref="CM47:CW47"/>
    <mergeCell ref="A46:AE46"/>
    <mergeCell ref="CX46:DH46"/>
  </mergeCells>
  <printOptions/>
  <pageMargins left="0.7874015748031497" right="0" top="0.2362204724409449" bottom="0.15748031496062992" header="0" footer="0"/>
  <pageSetup fitToHeight="2" fitToWidth="2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KarpeshinaOV</cp:lastModifiedBy>
  <cp:lastPrinted>2023-01-17T14:22:33Z</cp:lastPrinted>
  <dcterms:created xsi:type="dcterms:W3CDTF">2004-09-19T06:34:55Z</dcterms:created>
  <dcterms:modified xsi:type="dcterms:W3CDTF">2023-05-04T14:53:43Z</dcterms:modified>
  <cp:category/>
  <cp:version/>
  <cp:contentType/>
  <cp:contentStatus/>
</cp:coreProperties>
</file>